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 firstSheet="4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<sst xmlns="http://schemas.openxmlformats.org/spreadsheetml/2006/main" count="417">
  <si>
    <t>预算01-1表</t>
  </si>
  <si>
    <t>2025年部门财务收支预算总表</t>
  </si>
  <si>
    <t>单位名称：维西县傈僳族自治县市场监督管理局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</si>
  <si>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</si>
  <si>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</si>
  <si>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</si>
  <si>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</si>
  <si>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</si>
  <si>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</si>
  <si>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</si>
  <si>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</si>
  <si>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</si>
  <si>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</si>
  <si>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</si>
  <si>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</si>
  <si>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</si>
  <si>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</si>
  <si>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</si>
  <si>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</si>
  <si>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</si>
  <si>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</si>
  <si>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</si>
  <si>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</si>
  <si>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</si>
  <si>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</si>
  <si>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</si>
  <si>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</si>
  <si>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</si>
  <si>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</si>
  <si>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</si>
  <si>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</si>
  <si>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</si>
  <si>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</si>
  <si>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</si>
  <si>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</si>
  <si>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</si>
  <si>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</si>
  <si>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</si>
  <si>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</si>
  <si>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</si>
  <si>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</si>
  <si>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</si>
  <si>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</si>
  <si>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</si>
  <si>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</si>
  <si>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</si>
  <si>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</si>
  <si>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</si>
  <si>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</si>
  <si>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</si>
  <si>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</si>
  <si>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</si>
  <si>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</si>
  <si>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</si>
  <si>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</si>
  <si>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</si>
  <si>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</si>
  <si>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</si>
  <si>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</si>
  <si>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</si>
  <si>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</si>
  <si>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</si>
  <si>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</si>
  <si>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</si>
  <si>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</si>
  <si>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</si>
  <si>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</si>
  <si>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</si>
  <si>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</si>
  <si>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</si>
  <si>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</si>
  <si>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</si>
  <si>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</si>
  <si>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</si>
  <si>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</si>
  <si>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</si>
  <si>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</si>
  <si>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</si>
  <si>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</si>
  <si>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</si>
  <si>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</si>
  <si>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</si>
  <si>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</si>
  <si>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</si>
  <si>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</si>
  <si>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</si>
  <si>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</si>
  <si>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</si>
  <si>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</si>
  <si>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</si>
  <si>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</si>
  <si>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150</t>
  </si>
  <si>
    <t>维西傈僳族自治县市场监督管理局</t>
  </si>
  <si>
    <t>150001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</si>
  <si>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</si>
  <si>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</si>
  <si>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</si>
  <si>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</si>
  <si>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</si>
  <si>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</si>
  <si>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</si>
  <si>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</si>
  <si>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</si>
  <si>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</si>
  <si>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</si>
  <si>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</si>
  <si>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</si>
  <si>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</si>
  <si>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市场监督管理事务</t>
  </si>
  <si>
    <t>2013801</t>
  </si>
  <si>
    <t>行政运行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</si>
  <si>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</si>
  <si>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</si>
  <si>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</si>
  <si>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</si>
  <si>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</si>
  <si>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</si>
  <si>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</si>
  <si>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</si>
  <si>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</si>
  <si>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</si>
  <si>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</si>
  <si>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</si>
  <si>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</si>
  <si>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</si>
  <si>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</si>
  <si>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</si>
  <si>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</si>
  <si>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</si>
  <si>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</si>
  <si>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</si>
  <si>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</si>
  <si>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</si>
  <si>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</si>
  <si>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</si>
  <si>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</si>
  <si>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</si>
  <si>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</si>
  <si>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</si>
  <si>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</si>
  <si>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</si>
  <si>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</si>
  <si>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</si>
  <si>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</si>
  <si>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</si>
  <si>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</si>
  <si>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</si>
  <si>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</si>
  <si>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</si>
  <si>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</si>
  <si>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</si>
  <si>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</si>
  <si>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</si>
  <si>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</si>
  <si>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</si>
  <si>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</si>
  <si>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2025年一般公共预算支出预算表（按功能科目分类）</t>
  </si>
  <si>
    <t>部门预算支出功能分类科目</t>
  </si>
  <si>
    <t>人员经费</t>
  </si>
  <si>
    <t>公用经费</t>
  </si>
  <si>
    <t>2010038</t>
  </si>
  <si>
    <t>20100380001</t>
  </si>
  <si>
    <t>20100380099</t>
  </si>
  <si>
    <t>2080005</t>
  </si>
  <si>
    <t>20800050005</t>
  </si>
  <si>
    <t>2080008</t>
  </si>
  <si>
    <t>20800080001</t>
  </si>
  <si>
    <t>2100011</t>
  </si>
  <si>
    <t>21000110001</t>
  </si>
  <si>
    <t>21000110002</t>
  </si>
  <si>
    <t>21000110003</t>
  </si>
  <si>
    <t>21000110099</t>
  </si>
  <si>
    <t>2210002</t>
  </si>
  <si>
    <t>22100020001</t>
  </si>
  <si>
    <t>2025年一般公共预算“三公”经费支出预算表</t>
  </si>
  <si>
    <t>单位名称：维西傈僳族自治县市场监督管理局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</si>
  <si>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</si>
  <si>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</si>
  <si>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</si>
  <si>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</si>
  <si>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</si>
  <si>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</si>
  <si>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</si>
  <si>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</si>
  <si>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</si>
  <si>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</si>
  <si>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</si>
  <si>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</si>
  <si>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</si>
  <si>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</si>
  <si>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</si>
  <si>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</si>
  <si>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</si>
  <si>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</si>
  <si>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</si>
  <si>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</si>
  <si>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</si>
  <si>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</si>
  <si>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</si>
  <si>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</si>
  <si>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</t>
  </si>
  <si>
    <t>已预拨</t>
  </si>
  <si>
    <t>"事业单位</t>
  </si>
  <si>
    <t>20</t>
  </si>
  <si>
    <t>21</t>
  </si>
  <si>
    <t>22</t>
  </si>
  <si>
    <t>23</t>
  </si>
  <si>
    <t>533423210000000017515</t>
  </si>
  <si>
    <t>行政人员工资支出</t>
  </si>
  <si>
    <t>30101</t>
  </si>
  <si>
    <t>基本工资</t>
  </si>
  <si>
    <t>533423210000000017516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</si>
  <si>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</si>
  <si>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</si>
  <si>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</si>
  <si>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</si>
  <si>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</si>
  <si>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</si>
  <si>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</si>
  <si>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533423231100001530243</t>
  </si>
  <si>
    <t>公务员基础绩效奖</t>
  </si>
  <si>
    <t>533423231100001530252</t>
  </si>
  <si>
    <t>事业人员基础绩效</t>
  </si>
  <si>
    <t>533423210000000017517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</si>
  <si>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</si>
  <si>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</si>
  <si>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</si>
  <si>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</si>
  <si>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</si>
  <si>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</si>
  <si>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</si>
  <si>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</si>
  <si>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</si>
  <si>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</si>
  <si>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</si>
  <si>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533423210000000017518</t>
  </si>
  <si>
    <t>30113</t>
  </si>
  <si>
    <t>533423210000000017648</t>
  </si>
  <si>
    <t>一般公用经费</t>
  </si>
  <si>
    <t>30201</t>
  </si>
  <si>
    <t>办公费</t>
  </si>
  <si>
    <t>30211</t>
  </si>
  <si>
    <t>差旅费</t>
  </si>
  <si>
    <t>533423221100000259353</t>
  </si>
  <si>
    <t>30217</t>
  </si>
  <si>
    <t>30299</t>
  </si>
  <si>
    <t>其他商品和服务支出</t>
  </si>
  <si>
    <t>30213</t>
  </si>
  <si>
    <t>维修（护）费</t>
  </si>
  <si>
    <t>533423210000000017539</t>
  </si>
  <si>
    <t>工会经费</t>
  </si>
  <si>
    <t>30228</t>
  </si>
  <si>
    <t>30229</t>
  </si>
  <si>
    <t>福利费</t>
  </si>
  <si>
    <t>533423241100002207121</t>
  </si>
  <si>
    <t>体检费</t>
  </si>
  <si>
    <t>533423210000000017623</t>
  </si>
  <si>
    <t>公务用车运行维护费</t>
  </si>
  <si>
    <t>30231</t>
  </si>
  <si>
    <t>533423210000000017537</t>
  </si>
  <si>
    <t>行政公务交通补贴</t>
  </si>
  <si>
    <t>30239</t>
  </si>
  <si>
    <t>其他交通费用</t>
  </si>
  <si>
    <t>533423221100000240173</t>
  </si>
  <si>
    <t>公务用车租赁费</t>
  </si>
  <si>
    <t>533423231100001530254</t>
  </si>
  <si>
    <t>遗属生活补助</t>
  </si>
  <si>
    <t>30305</t>
  </si>
  <si>
    <t>生活补助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</si>
  <si>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年部门项目支出预算表</t>
    </r>
  </si>
  <si>
    <t>项目分类</t>
  </si>
  <si>
    <t>项目单位</t>
  </si>
  <si>
    <t>本年拨款</t>
  </si>
  <si>
    <t>事业单位经营收入</t>
  </si>
  <si>
    <t>其中：本次下达</t>
  </si>
  <si>
    <t>市场综合监管业务经费</t>
  </si>
  <si>
    <t>经常性项目</t>
  </si>
  <si>
    <t>533423231100001152387</t>
  </si>
  <si>
    <t>30214</t>
  </si>
  <si>
    <t>租赁费</t>
  </si>
  <si>
    <t>30216</t>
  </si>
  <si>
    <t>培训费</t>
  </si>
  <si>
    <t>预算05-2表</t>
  </si>
  <si>
    <t>2025年项目支出绩效目标表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</si>
  <si>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</si>
  <si>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</si>
  <si>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</si>
  <si>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</si>
  <si>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</si>
  <si>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</si>
  <si>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</si>
  <si>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</si>
  <si>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</si>
  <si>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</si>
  <si>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年度绩效目标以项目年度实施内容为依据，从而达到以下目标及效果：
年度绩效目标以项目年度实施内容为依据，从而达到以下目标及效果：
目标1：完成食品安全委员会相关工作，至少完成6次节前及重大活动安全保障、快速检验工作。
目标2：做好重点环节的安全保障工作。一是做到校园食品安全100%监督管理；二是做好野生动物交易、禁食100%监管；三是做好药品流通领域监督管理；四是做好药品/医疗器械不良反应工作。
目标3：稳步推进商事制度改革，积极推广电子营业执照的应用，强化市场主体信用体系建设，进一步落实优化营商环境政策，坚持存量清理和增量审查并重，持续清理废除妨碍统一市场和公平竞争的各种规定和做法。
目标4：严厉打击反不正当竞争行为，加强经营者集中反垄断审查，维护企业核心竞争力，聚焦民生领域，加大对不正当竞争行为的监管执法。稳步保障与消费者密切相关产品、消费行为的价格稳定工作，开展涉企违规收费专项整治，深挖涉企收费问题线索，坚决查处各类违法违规收费行为，切实减轻企业负担，督促优惠减免政策落地落实。
目标:5：推进无障碍投诉，发挥“12315”投诉举报中心作用，围绕反映强烈的热点、难点问题，加强对投诉、举报信息数据的分析和运用，提高监管执法的针对性和有效性，探索推进消费投诉100%核实处理、举报信息100%公示工作。
目标6：加大实施品牌和质量建设战略工作任务落实，加强质量安全监管力度，收集整理全县质量工作台账，聚焦群众关于质量问题热点，及时处理化解问题风险，进一步推进创建放心消费市场，提高品牌和质量建设工作质量。
目标7：加大普法和培训力度，年度内至少开展10次普法活动，多举措多形式将相关法律法规、规章制度传达给公众，提高市场主体的法律意识，建立市场主体自治机制，改善消费群体的维权意识，推进人人参与、人人监管。</t>
  </si>
  <si>
    <t>产出指标</t>
  </si>
  <si>
    <t>数量指标</t>
  </si>
  <si>
    <t>节前安全保障检查次数</t>
  </si>
  <si>
    <t>&gt;=</t>
  </si>
  <si>
    <t>次</t>
  </si>
  <si>
    <t>定性指标</t>
  </si>
  <si>
    <t>反映年度内节前食品、特种设备安全检查的次数情况。</t>
  </si>
  <si>
    <t>重大活动餐饮食品安全保障次数</t>
  </si>
  <si>
    <t>反映年度内重大活动餐饮食品安全保障的次数情况。</t>
  </si>
  <si>
    <t>食品快速检验批次</t>
  </si>
  <si>
    <t>批次</t>
  </si>
  <si>
    <t>反映年度内食品快速检验的批次情况。</t>
  </si>
  <si>
    <t>药品/医疗器械不良反应报告</t>
  </si>
  <si>
    <t>50</t>
  </si>
  <si>
    <t>例</t>
  </si>
  <si>
    <t>反映年度内药品/医疗器械不良反应监管及报告情况。</t>
  </si>
  <si>
    <t>特种设备检验率</t>
  </si>
  <si>
    <t>=</t>
  </si>
  <si>
    <t>100</t>
  </si>
  <si>
    <t>%</t>
  </si>
  <si>
    <t>反映年度内特种设备保有量的检验情况。 
特种设备检验率=特种设备年度申报检验数/特种设备年度保有量*100%。</t>
  </si>
  <si>
    <t>年报公示率</t>
  </si>
  <si>
    <t>90</t>
  </si>
  <si>
    <t>反映年度内企业、农民专业合作社和个体工商户年报公示率的平均值。 
年报公示率=（企业年报公示个数/企业存续个数+农民专业合作社年报公示个数/农民专业合作社存续个数+个体工商户年报公示个数/个体工商户存续个数）/3*100%</t>
  </si>
  <si>
    <t>违规涉企收费专项检查</t>
  </si>
  <si>
    <t>反映年度违规涉企收费专项检查的次数情况。</t>
  </si>
  <si>
    <t>消费投诉和举报案件办结率</t>
  </si>
  <si>
    <t>反映年度内消费投诉和举报案件的办理情况。 
消费投诉和举报案件办结率=消费投诉和举报案件办结个数/受理的消费投诉和举报案件个数*100%</t>
  </si>
  <si>
    <t>从业人员培训次数</t>
  </si>
  <si>
    <t>反映年度内对食品经营从业人员、药品经营从业人员以及医疗器械使用从业人员等的培训情况。</t>
  </si>
  <si>
    <t>校园食品安全监管覆盖率</t>
  </si>
  <si>
    <t>反映年度内校园食品安全监管范围，覆盖率=实际监管数/辖区内学校及其周边食品从业数。</t>
  </si>
  <si>
    <t>时效指标</t>
  </si>
  <si>
    <t>行政许可审查发证时效性</t>
  </si>
  <si>
    <t>&lt;=</t>
  </si>
  <si>
    <t>法定时间</t>
  </si>
  <si>
    <t>天</t>
  </si>
  <si>
    <t>反映行政许可审查发证办理及时性。</t>
  </si>
  <si>
    <t>当年各项工作任务完成时间</t>
  </si>
  <si>
    <t>12月30</t>
  </si>
  <si>
    <t>年</t>
  </si>
  <si>
    <t>反映是否按时完成检查核查任务。</t>
  </si>
  <si>
    <t>效益指标</t>
  </si>
  <si>
    <t>经济效益指标</t>
  </si>
  <si>
    <t>年度违法案件处罚额</t>
  </si>
  <si>
    <t>万元</t>
  </si>
  <si>
    <t>反映年度违法案件处罚情况以及挽回经济损失情况。</t>
  </si>
  <si>
    <t>社会效益指标</t>
  </si>
  <si>
    <t>重大安全事故发生数</t>
  </si>
  <si>
    <t>0</t>
  </si>
  <si>
    <t>起</t>
  </si>
  <si>
    <t>反映年度内重大安全事故发生情况。</t>
  </si>
  <si>
    <t>社会营商环境和市场经济秩序</t>
  </si>
  <si>
    <t>逐年优化</t>
  </si>
  <si>
    <t>定量指标</t>
  </si>
  <si>
    <t>反映通过市场监管及执法力度加大，营商环境和市场经济秩序优化程度。</t>
  </si>
  <si>
    <t>可持续影响指标</t>
  </si>
  <si>
    <t>监管机构及监管人员能力提升</t>
  </si>
  <si>
    <t>逐年提升</t>
  </si>
  <si>
    <t>反映监管部门及人员执法能力及业务水平情况。</t>
  </si>
  <si>
    <t>满意度指标</t>
  </si>
  <si>
    <t>服务对象满意度指标</t>
  </si>
  <si>
    <t>行政执法及处罚被复议</t>
  </si>
  <si>
    <t>反映服务对象对执法及处罚情况的整体满意情况。。</t>
  </si>
  <si>
    <t>社会公众满意度</t>
  </si>
  <si>
    <t>预算06表</t>
  </si>
  <si>
    <t>2025年政府性基金预算支出预算表</t>
  </si>
  <si>
    <t>政府性基金预算支出预算表</t>
  </si>
  <si>
    <t>"=""单位名称：""&amp;Fx_First(""Parameter"",""@单位名称"")"</t>
  </si>
  <si>
    <t>政府性基金预算支出</t>
  </si>
  <si>
    <t>备注:此表无数，公开为空表</t>
  </si>
  <si>
    <t>预算07表</t>
  </si>
  <si>
    <t>2025年部门政府采购预算表</t>
  </si>
  <si>
    <t>预算项目</t>
  </si>
  <si>
    <t>采购项目</t>
  </si>
  <si>
    <t>采购品目</t>
  </si>
  <si>
    <t>计量</t>
  </si>
  <si>
    <t>数量</t>
  </si>
  <si>
    <t>面向中小企业预留资金</t>
  </si>
  <si>
    <t>政府性基金</t>
  </si>
  <si>
    <t>国有资本经营收益</t>
  </si>
  <si>
    <t>财政专户管理的收入</t>
  </si>
  <si>
    <t>复印纸</t>
  </si>
  <si>
    <t>件</t>
  </si>
  <si>
    <t>预算08表</t>
  </si>
  <si>
    <t>2025年部门政府购买服务预算表</t>
  </si>
  <si>
    <t>政府购买服务项目</t>
  </si>
  <si>
    <t>政府购买服务目录</t>
  </si>
  <si>
    <t>基金"</t>
  </si>
  <si>
    <t>单位自筹</t>
  </si>
  <si>
    <t>预算09-1表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</si>
  <si>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年对下转移支付预算表</t>
    </r>
  </si>
  <si>
    <t>单位名称（项目）</t>
  </si>
  <si>
    <t>地区</t>
  </si>
  <si>
    <t>香格里拉市经济开发区</t>
  </si>
  <si>
    <t>香格里拉市</t>
  </si>
  <si>
    <t>维西县</t>
  </si>
  <si>
    <t>德钦县</t>
  </si>
  <si>
    <t>预算09-2表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</si>
  <si>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年对下转移支付绩效目标表</t>
    </r>
  </si>
  <si>
    <r>
      <rPr>
        <sz val="13.5"/>
        <rFont val="宋体"/>
        <charset val="134"/>
      </rPr>
      <t>备注</t>
    </r>
    <r>
      <rPr>
        <sz val="13.5"/>
        <rFont val="normal"/>
        <charset val="134"/>
      </rPr>
      <t>:</t>
    </r>
    <r>
      <rPr>
        <sz val="13.5"/>
        <rFont val="宋体"/>
        <charset val="134"/>
      </rPr>
      <t>此表无数，公开为空表</t>
    </r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</si>
  <si>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</si>
  <si>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</si>
  <si>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</si>
  <si>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</si>
  <si>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</si>
  <si>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</si>
  <si>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</si>
  <si>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</si>
  <si>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</si>
  <si>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年上级补助项目支出预算表</t>
    </r>
  </si>
  <si>
    <t>上级补助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</si>
  <si>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年部门项目中期规划预算表</t>
    </r>
  </si>
  <si>
    <t>项目级次</t>
  </si>
  <si>
    <t>2025年</t>
  </si>
  <si>
    <t>2026年</t>
  </si>
  <si>
    <t>2027年</t>
  </si>
  <si>
    <t>311 专项业务类</t>
  </si>
  <si>
    <t>本级</t>
  </si>
  <si>
    <t>"=Val(""DataSet1"",""PRO_NAME"")"</t>
  </si>
  <si>
    <t>备注：因根据每年工作计划编制预算，暂无2026年、2027年工作计划。</t>
  </si>
  <si>
    <t>故未编制2026年、2027年预算。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</si>
</sst>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\-#,##0.00;;@"/>
    <numFmt numFmtId="177" formatCode="yyyy/mm/dd"/>
    <numFmt numFmtId="178" formatCode="yyyy/mm/dd\ hh:mm:ss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27"/>
      <name val="normal"/>
      <charset val="134"/>
    </font>
    <font>
      <sz val="9"/>
      <name val="宋体"/>
      <charset val="134"/>
    </font>
    <font>
      <sz val="13.5"/>
      <name val="normal"/>
      <charset val="134"/>
    </font>
    <font>
      <sz val="13.5"/>
      <name val="宋体"/>
      <charset val="134"/>
    </font>
    <font>
      <sz val="11"/>
      <name val="宋体"/>
      <charset val="134"/>
      <scheme val="minor"/>
    </font>
    <font>
      <sz val="13.5"/>
      <name val="SimSun"/>
      <charset val="134"/>
    </font>
    <font>
      <sz val="9"/>
      <color rgb="FF606266"/>
      <name val="宋体"/>
      <charset val="134"/>
    </font>
    <font>
      <sz val="27"/>
      <color rgb="FF606266"/>
      <name val="宋体"/>
      <charset val="134"/>
    </font>
    <font>
      <sz val="13.5"/>
      <color rgb="FF606266"/>
      <name val="normal"/>
      <charset val="134"/>
    </font>
    <font>
      <sz val="27"/>
      <name val="宋体"/>
      <charset val="134"/>
    </font>
    <font>
      <sz val="9"/>
      <name val="normal"/>
      <charset val="134"/>
    </font>
    <font>
      <sz val="11"/>
      <color rgb="FFFF0000"/>
      <name val="宋体"/>
      <charset val="134"/>
      <scheme val="minor"/>
    </font>
    <font>
      <sz val="13.5"/>
      <color theme="1"/>
      <name val="normal"/>
      <charset val="134"/>
    </font>
    <font>
      <sz val="13.5"/>
      <color theme="1"/>
      <name val="宋体"/>
      <charset val="134"/>
    </font>
    <font>
      <sz val="13.5"/>
      <color theme="1"/>
      <name val="SimSun"/>
      <charset val="134"/>
    </font>
    <font>
      <sz val="13.5"/>
      <color rgb="FFFF0000"/>
      <name val="SimSun"/>
      <charset val="134"/>
    </font>
    <font>
      <sz val="9"/>
      <color rgb="FF000000"/>
      <name val="宋体"/>
      <charset val="134"/>
    </font>
    <font>
      <sz val="26"/>
      <color rgb="FF000000"/>
      <name val="方正小标宋简体"/>
      <charset val="134"/>
    </font>
    <font>
      <sz val="26"/>
      <color rgb="FF000000"/>
      <name val="宋体"/>
      <charset val="134"/>
    </font>
    <font>
      <b/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" fillId="0" borderId="1">
      <alignment horizontal="right" vertical="center"/>
    </xf>
    <xf numFmtId="0" fontId="31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42" fillId="25" borderId="1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31" fillId="2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9" fontId="2" fillId="0" borderId="1">
      <alignment horizontal="right" vertical="center"/>
    </xf>
    <xf numFmtId="180" fontId="2" fillId="0" borderId="1">
      <alignment horizontal="right" vertical="center"/>
    </xf>
  </cellStyleXfs>
  <cellXfs count="68">
    <xf numFmtId="0" fontId="0" fillId="0" borderId="0" xfId="0" applyFont="1">
      <alignment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righ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76" fontId="4" fillId="0" borderId="1" xfId="54" applyNumberFormat="1" applyFont="1" applyBorder="1" applyAlignment="1">
      <alignment horizontal="right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176" fontId="6" fillId="0" borderId="1" xfId="54" applyNumberFormat="1" applyFont="1" applyBorder="1" applyAlignment="1">
      <alignment horizontal="right" vertical="center" wrapText="1"/>
    </xf>
    <xf numFmtId="49" fontId="4" fillId="0" borderId="1" xfId="53" applyNumberFormat="1" applyFont="1" applyBorder="1">
      <alignment horizontal="left" vertical="center" wrapText="1"/>
    </xf>
    <xf numFmtId="49" fontId="6" fillId="0" borderId="1" xfId="53" applyNumberFormat="1" applyFont="1" applyBorder="1" applyAlignment="1">
      <alignment horizontal="right" vertical="center" wrapText="1"/>
    </xf>
    <xf numFmtId="49" fontId="7" fillId="0" borderId="2" xfId="53" applyNumberFormat="1" applyFont="1" applyBorder="1">
      <alignment horizontal="left" vertical="center" wrapText="1"/>
    </xf>
    <xf numFmtId="49" fontId="8" fillId="0" borderId="2" xfId="53" applyNumberFormat="1" applyFont="1" applyBorder="1" applyAlignment="1">
      <alignment horizontal="center" vertical="center" wrapText="1"/>
    </xf>
    <xf numFmtId="49" fontId="9" fillId="0" borderId="2" xfId="53" applyNumberFormat="1" applyFont="1" applyBorder="1" applyAlignment="1">
      <alignment horizontal="center" vertical="center" wrapText="1"/>
    </xf>
    <xf numFmtId="49" fontId="6" fillId="0" borderId="1" xfId="53" applyNumberFormat="1" applyFont="1" applyBorder="1">
      <alignment horizontal="left" vertical="center" wrapText="1"/>
    </xf>
    <xf numFmtId="49" fontId="6" fillId="0" borderId="1" xfId="53" applyNumberFormat="1" applyFont="1" applyBorder="1" applyAlignment="1">
      <alignment horizontal="left" vertical="center" wrapText="1" indent="1"/>
    </xf>
    <xf numFmtId="49" fontId="6" fillId="0" borderId="1" xfId="53" applyNumberFormat="1" applyFont="1" applyBorder="1" applyAlignment="1">
      <alignment horizontal="center" vertical="center" wrapText="1"/>
    </xf>
    <xf numFmtId="49" fontId="7" fillId="0" borderId="2" xfId="53" applyNumberFormat="1" applyFont="1" applyBorder="1" applyAlignment="1">
      <alignment horizontal="right" vertical="center" wrapText="1"/>
    </xf>
    <xf numFmtId="49" fontId="10" fillId="0" borderId="1" xfId="53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/>
    </xf>
    <xf numFmtId="49" fontId="1" fillId="0" borderId="1" xfId="53" applyNumberFormat="1" applyFont="1" applyBorder="1" applyAlignment="1">
      <alignment horizontal="left" vertical="center" wrapText="1"/>
    </xf>
    <xf numFmtId="49" fontId="2" fillId="0" borderId="3" xfId="53" applyNumberFormat="1" applyFont="1" applyBorder="1" applyAlignment="1">
      <alignment horizontal="left" vertical="center" wrapText="1"/>
    </xf>
    <xf numFmtId="49" fontId="11" fillId="0" borderId="3" xfId="53" applyNumberFormat="1" applyFont="1" applyBorder="1" applyAlignment="1">
      <alignment horizontal="left" vertical="center" wrapText="1"/>
    </xf>
    <xf numFmtId="49" fontId="11" fillId="0" borderId="4" xfId="53" applyNumberFormat="1" applyFont="1" applyBorder="1" applyAlignment="1">
      <alignment horizontal="left" vertical="center" wrapText="1"/>
    </xf>
    <xf numFmtId="49" fontId="3" fillId="0" borderId="1" xfId="53" applyNumberFormat="1" applyFont="1" applyBorder="1" applyAlignment="1">
      <alignment horizontal="left" vertical="center" wrapText="1"/>
    </xf>
    <xf numFmtId="49" fontId="3" fillId="0" borderId="1" xfId="53" applyNumberFormat="1" applyFont="1" applyBorder="1" applyAlignment="1">
      <alignment horizontal="left" vertical="center" wrapText="1" indent="2"/>
    </xf>
    <xf numFmtId="0" fontId="1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2" fillId="0" borderId="1" xfId="53" applyNumberFormat="1" applyFont="1" applyBorder="1" applyAlignment="1">
      <alignment vertical="center" wrapText="1"/>
    </xf>
    <xf numFmtId="49" fontId="3" fillId="0" borderId="1" xfId="53" applyNumberFormat="1" applyFont="1" applyBorder="1" applyAlignment="1">
      <alignment vertical="center" wrapText="1"/>
    </xf>
    <xf numFmtId="49" fontId="13" fillId="0" borderId="1" xfId="53" applyNumberFormat="1" applyFont="1" applyBorder="1" applyAlignment="1">
      <alignment vertical="center" wrapText="1"/>
    </xf>
    <xf numFmtId="49" fontId="14" fillId="0" borderId="1" xfId="53" applyNumberFormat="1" applyFont="1" applyBorder="1" applyAlignment="1">
      <alignment horizontal="center" vertical="center" wrapText="1"/>
    </xf>
    <xf numFmtId="176" fontId="15" fillId="0" borderId="1" xfId="54" applyNumberFormat="1" applyFont="1" applyBorder="1" applyAlignment="1">
      <alignment horizontal="right" vertical="center" wrapText="1"/>
    </xf>
    <xf numFmtId="176" fontId="16" fillId="0" borderId="1" xfId="54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>
      <alignment horizontal="left" vertical="center"/>
    </xf>
    <xf numFmtId="4" fontId="23" fillId="0" borderId="9" xfId="0" applyNumberFormat="1" applyFont="1" applyBorder="1" applyAlignment="1" applyProtection="1">
      <alignment horizontal="righ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/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right" vertical="center"/>
    </xf>
    <xf numFmtId="4" fontId="24" fillId="0" borderId="9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1" xfId="0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>
      <alignment horizontal="right" vertical="center"/>
    </xf>
    <xf numFmtId="0" fontId="24" fillId="0" borderId="8" xfId="0" applyFont="1" applyBorder="1" applyAlignment="1" applyProtection="1">
      <alignment horizontal="center" vertical="center"/>
      <protection locked="0"/>
    </xf>
    <xf numFmtId="4" fontId="24" fillId="0" borderId="9" xfId="0" applyNumberFormat="1" applyFont="1" applyBorder="1" applyAlignment="1" applyProtection="1">
      <alignment horizontal="right" vertical="center"/>
      <protection locked="0"/>
    </xf>
    <xf numFmtId="4" fontId="24" fillId="0" borderId="1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10.7083333333333" defaultRowHeight="12" customHeight="1" outlineLevelCol="3"/>
  <cols>
    <col min="1" max="1" width="37.1416666666667" customWidth="1"/>
    <col min="2" max="2" width="41.575" customWidth="1"/>
    <col min="3" max="3" width="42.7083333333333" customWidth="1"/>
    <col min="4" max="4" width="39.575" customWidth="1"/>
  </cols>
  <sheetData>
    <row r="1" customHeight="1" spans="1:4">
      <c r="A1" s="30"/>
      <c r="B1" s="30"/>
      <c r="C1" s="30"/>
      <c r="D1" s="30"/>
    </row>
    <row r="2" ht="19.5" customHeight="1" spans="4:4">
      <c r="D2" s="37" t="s">
        <v>0</v>
      </c>
    </row>
    <row r="3" ht="51" customHeight="1" spans="1:4">
      <c r="A3" s="38" t="s">
        <v>1</v>
      </c>
      <c r="B3" s="39"/>
      <c r="C3" s="39"/>
      <c r="D3" s="39"/>
    </row>
    <row r="4" ht="24" customHeight="1" spans="1:4">
      <c r="A4" s="40" t="s">
        <v>2</v>
      </c>
      <c r="B4" s="41"/>
      <c r="C4" s="42"/>
      <c r="D4" s="43" t="s">
        <v>3</v>
      </c>
    </row>
    <row r="5" ht="19.5" customHeight="1" spans="1:4">
      <c r="A5" s="44" t="s">
        <v>4</v>
      </c>
      <c r="B5" s="45"/>
      <c r="C5" s="44" t="s">
        <v>5</v>
      </c>
      <c r="D5" s="45"/>
    </row>
    <row r="6" ht="19.5" customHeight="1" spans="1:4">
      <c r="A6" s="46" t="s">
        <v>6</v>
      </c>
      <c r="B6" s="46" t="s">
        <v>7</v>
      </c>
      <c r="C6" s="46" t="s">
        <v>8</v>
      </c>
      <c r="D6" s="46" t="s">
        <v>7</v>
      </c>
    </row>
    <row r="7" ht="19.5" customHeight="1" spans="1:4">
      <c r="A7" s="47"/>
      <c r="B7" s="47"/>
      <c r="C7" s="47"/>
      <c r="D7" s="47"/>
    </row>
    <row r="8" ht="31.5" customHeight="1" spans="1:4">
      <c r="A8" s="48" t="s">
        <v>9</v>
      </c>
      <c r="B8" s="49">
        <v>13206088.33</v>
      </c>
      <c r="C8" s="48" t="s">
        <v>10</v>
      </c>
      <c r="D8" s="49">
        <v>9971945.4</v>
      </c>
    </row>
    <row r="9" ht="31.5" customHeight="1" spans="1:4">
      <c r="A9" s="48" t="s">
        <v>11</v>
      </c>
      <c r="B9" s="49"/>
      <c r="C9" s="48" t="s">
        <v>12</v>
      </c>
      <c r="D9" s="49"/>
    </row>
    <row r="10" ht="31.5" customHeight="1" spans="1:4">
      <c r="A10" s="48" t="s">
        <v>13</v>
      </c>
      <c r="B10" s="49"/>
      <c r="C10" s="48" t="s">
        <v>14</v>
      </c>
      <c r="D10" s="49"/>
    </row>
    <row r="11" ht="31.5" customHeight="1" spans="1:4">
      <c r="A11" s="48" t="s">
        <v>15</v>
      </c>
      <c r="B11" s="50"/>
      <c r="C11" s="48" t="s">
        <v>16</v>
      </c>
      <c r="D11" s="49"/>
    </row>
    <row r="12" ht="31.5" customHeight="1" spans="1:4">
      <c r="A12" s="48" t="s">
        <v>17</v>
      </c>
      <c r="B12" s="49"/>
      <c r="C12" s="51" t="s">
        <v>18</v>
      </c>
      <c r="D12" s="50"/>
    </row>
    <row r="13" ht="31.5" customHeight="1" spans="1:4">
      <c r="A13" s="48" t="s">
        <v>19</v>
      </c>
      <c r="B13" s="50"/>
      <c r="C13" s="51" t="s">
        <v>20</v>
      </c>
      <c r="D13" s="50"/>
    </row>
    <row r="14" ht="31.5" customHeight="1" spans="1:4">
      <c r="A14" s="48" t="s">
        <v>21</v>
      </c>
      <c r="B14" s="50"/>
      <c r="C14" s="51" t="s">
        <v>22</v>
      </c>
      <c r="D14" s="50"/>
    </row>
    <row r="15" ht="31.5" customHeight="1" spans="1:4">
      <c r="A15" s="48" t="s">
        <v>23</v>
      </c>
      <c r="B15" s="50"/>
      <c r="C15" s="51" t="s">
        <v>24</v>
      </c>
      <c r="D15" s="50">
        <v>1217195.68</v>
      </c>
    </row>
    <row r="16" ht="31.5" customHeight="1" spans="1:4">
      <c r="A16" s="52" t="s">
        <v>25</v>
      </c>
      <c r="B16" s="50"/>
      <c r="C16" s="51" t="s">
        <v>26</v>
      </c>
      <c r="D16" s="50">
        <v>1054754.49</v>
      </c>
    </row>
    <row r="17" ht="31.5" customHeight="1" spans="1:4">
      <c r="A17" s="52" t="s">
        <v>27</v>
      </c>
      <c r="B17" s="53"/>
      <c r="C17" s="51" t="s">
        <v>28</v>
      </c>
      <c r="D17" s="50"/>
    </row>
    <row r="18" ht="31.5" customHeight="1" spans="1:4">
      <c r="A18" s="54"/>
      <c r="B18" s="55"/>
      <c r="C18" s="51" t="s">
        <v>29</v>
      </c>
      <c r="D18" s="50"/>
    </row>
    <row r="19" ht="31.5" customHeight="1" spans="1:4">
      <c r="A19" s="56"/>
      <c r="B19" s="56"/>
      <c r="C19" s="51" t="s">
        <v>30</v>
      </c>
      <c r="D19" s="50"/>
    </row>
    <row r="20" ht="31.5" customHeight="1" spans="1:4">
      <c r="A20" s="56"/>
      <c r="B20" s="56"/>
      <c r="C20" s="51" t="s">
        <v>31</v>
      </c>
      <c r="D20" s="50"/>
    </row>
    <row r="21" ht="31.5" customHeight="1" spans="1:4">
      <c r="A21" s="56"/>
      <c r="B21" s="56"/>
      <c r="C21" s="51" t="s">
        <v>32</v>
      </c>
      <c r="D21" s="50"/>
    </row>
    <row r="22" ht="31.5" customHeight="1" spans="1:4">
      <c r="A22" s="56"/>
      <c r="B22" s="56"/>
      <c r="C22" s="51" t="s">
        <v>33</v>
      </c>
      <c r="D22" s="50"/>
    </row>
    <row r="23" ht="31.5" customHeight="1" spans="1:4">
      <c r="A23" s="56"/>
      <c r="B23" s="56"/>
      <c r="C23" s="51" t="s">
        <v>34</v>
      </c>
      <c r="D23" s="50"/>
    </row>
    <row r="24" ht="31.5" customHeight="1" spans="1:4">
      <c r="A24" s="56"/>
      <c r="B24" s="56"/>
      <c r="C24" s="51" t="s">
        <v>35</v>
      </c>
      <c r="D24" s="50"/>
    </row>
    <row r="25" ht="31.5" customHeight="1" spans="1:4">
      <c r="A25" s="56"/>
      <c r="B25" s="56"/>
      <c r="C25" s="51" t="s">
        <v>36</v>
      </c>
      <c r="D25" s="50"/>
    </row>
    <row r="26" ht="31.5" customHeight="1" spans="1:4">
      <c r="A26" s="56"/>
      <c r="B26" s="56"/>
      <c r="C26" s="51" t="s">
        <v>37</v>
      </c>
      <c r="D26" s="50">
        <v>962192.76</v>
      </c>
    </row>
    <row r="27" ht="31.5" customHeight="1" spans="1:4">
      <c r="A27" s="56"/>
      <c r="B27" s="56"/>
      <c r="C27" s="51" t="s">
        <v>38</v>
      </c>
      <c r="D27" s="50"/>
    </row>
    <row r="28" ht="31.5" customHeight="1" spans="1:4">
      <c r="A28" s="56"/>
      <c r="B28" s="56"/>
      <c r="C28" s="51" t="s">
        <v>39</v>
      </c>
      <c r="D28" s="50"/>
    </row>
    <row r="29" ht="31.5" customHeight="1" spans="1:4">
      <c r="A29" s="56"/>
      <c r="B29" s="56"/>
      <c r="C29" s="51" t="s">
        <v>40</v>
      </c>
      <c r="D29" s="50"/>
    </row>
    <row r="30" ht="31.5" customHeight="1" spans="1:4">
      <c r="A30" s="56"/>
      <c r="B30" s="56"/>
      <c r="C30" s="51" t="s">
        <v>41</v>
      </c>
      <c r="D30" s="50"/>
    </row>
    <row r="31" ht="31.5" customHeight="1" spans="1:4">
      <c r="A31" s="57"/>
      <c r="B31" s="58"/>
      <c r="C31" s="51" t="s">
        <v>42</v>
      </c>
      <c r="D31" s="50"/>
    </row>
    <row r="32" ht="31.5" customHeight="1" spans="1:4">
      <c r="A32" s="57"/>
      <c r="B32" s="58"/>
      <c r="C32" s="51" t="s">
        <v>43</v>
      </c>
      <c r="D32" s="50"/>
    </row>
    <row r="33" ht="31.5" customHeight="1" spans="1:4">
      <c r="A33" s="57"/>
      <c r="B33" s="58"/>
      <c r="C33" s="51" t="s">
        <v>44</v>
      </c>
      <c r="D33" s="50"/>
    </row>
    <row r="34" ht="31.5" customHeight="1" spans="1:4">
      <c r="A34" s="57" t="s">
        <v>45</v>
      </c>
      <c r="B34" s="59">
        <v>13206088.33</v>
      </c>
      <c r="C34" s="60" t="s">
        <v>46</v>
      </c>
      <c r="D34" s="61">
        <v>13206088.33</v>
      </c>
    </row>
    <row r="35" ht="31.5" customHeight="1" spans="1:4">
      <c r="A35" s="52" t="s">
        <v>47</v>
      </c>
      <c r="B35" s="62"/>
      <c r="C35" s="48" t="s">
        <v>48</v>
      </c>
      <c r="D35" s="63"/>
    </row>
    <row r="36" ht="31.5" customHeight="1" spans="1:4">
      <c r="A36" s="52" t="s">
        <v>49</v>
      </c>
      <c r="B36" s="62"/>
      <c r="C36" s="48" t="s">
        <v>49</v>
      </c>
      <c r="D36" s="64"/>
    </row>
    <row r="37" ht="31.5" customHeight="1" spans="1:4">
      <c r="A37" s="52" t="s">
        <v>50</v>
      </c>
      <c r="B37" s="62"/>
      <c r="C37" s="48" t="s">
        <v>51</v>
      </c>
      <c r="D37" s="63"/>
    </row>
    <row r="38" ht="31.5" customHeight="1" spans="1:4">
      <c r="A38" s="65" t="s">
        <v>52</v>
      </c>
      <c r="B38" s="66">
        <v>13206088.33</v>
      </c>
      <c r="C38" s="60" t="s">
        <v>53</v>
      </c>
      <c r="D38" s="67">
        <v>13206088.33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7"/>
      <c r="B1" s="7"/>
      <c r="C1" s="7"/>
      <c r="D1" s="7"/>
      <c r="E1" s="7"/>
      <c r="F1" s="7"/>
    </row>
    <row r="2" ht="18.75" customHeight="1" spans="6:6">
      <c r="F2" s="3" t="s">
        <v>360</v>
      </c>
    </row>
    <row r="3" ht="56.7" customHeight="1" spans="1:6">
      <c r="A3" s="1" t="s">
        <v>361</v>
      </c>
      <c r="B3" s="1" t="s">
        <v>362</v>
      </c>
      <c r="C3" s="1"/>
      <c r="D3" s="1"/>
      <c r="E3" s="1"/>
      <c r="F3" s="1"/>
    </row>
    <row r="4" ht="18.75" customHeight="1" spans="1:6">
      <c r="A4" t="s">
        <v>2</v>
      </c>
      <c r="B4" t="s">
        <v>363</v>
      </c>
      <c r="F4" s="3" t="s">
        <v>3</v>
      </c>
    </row>
    <row r="5" ht="32.7" customHeight="1" spans="1:6">
      <c r="A5" s="4" t="s">
        <v>185</v>
      </c>
      <c r="B5" s="4" t="s">
        <v>95</v>
      </c>
      <c r="C5" s="4" t="s">
        <v>96</v>
      </c>
      <c r="D5" s="4" t="s">
        <v>364</v>
      </c>
      <c r="E5" s="4"/>
      <c r="F5" s="4"/>
    </row>
    <row r="6" ht="32.7" customHeight="1" spans="1:6">
      <c r="A6" s="4"/>
      <c r="B6" s="4"/>
      <c r="C6" s="4"/>
      <c r="D6" s="4" t="s">
        <v>58</v>
      </c>
      <c r="E6" s="4" t="s">
        <v>97</v>
      </c>
      <c r="F6" s="4" t="s">
        <v>98</v>
      </c>
    </row>
    <row r="7" ht="32.7" customHeight="1" spans="1:6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</row>
    <row r="8" ht="32.7" customHeight="1" spans="1:6">
      <c r="A8" s="5"/>
      <c r="B8" s="5"/>
      <c r="C8" s="5"/>
      <c r="D8" s="8"/>
      <c r="E8" s="8"/>
      <c r="F8" s="8"/>
    </row>
    <row r="9" ht="32.7" customHeight="1" spans="1:6">
      <c r="A9" s="5"/>
      <c r="B9" s="5"/>
      <c r="C9" s="5"/>
      <c r="D9" s="8"/>
      <c r="E9" s="8"/>
      <c r="F9" s="8"/>
    </row>
    <row r="10" ht="32.7" customHeight="1" spans="1:6">
      <c r="A10" s="4" t="s">
        <v>143</v>
      </c>
      <c r="B10" s="4" t="s">
        <v>143</v>
      </c>
      <c r="C10" s="4" t="s">
        <v>143</v>
      </c>
      <c r="D10" s="8"/>
      <c r="E10" s="8"/>
      <c r="F10" s="8"/>
    </row>
    <row r="11" customHeight="1" spans="1:1">
      <c r="A11" t="s">
        <v>365</v>
      </c>
    </row>
  </sheetData>
  <mergeCells count="7">
    <mergeCell ref="A3:F3"/>
    <mergeCell ref="A4:E4"/>
    <mergeCell ref="D5:F5"/>
    <mergeCell ref="A10:C10"/>
    <mergeCell ref="A5:A6"/>
    <mergeCell ref="B5:B6"/>
    <mergeCell ref="C5:C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2"/>
  <sheetViews>
    <sheetView showZeros="0" zoomScale="63" zoomScaleNormal="63" workbookViewId="0">
      <pane ySplit="1" topLeftCell="A2" activePane="bottomLeft" state="frozen"/>
      <selection/>
      <selection pane="bottomLeft" activeCell="C30" sqref="C30"/>
    </sheetView>
  </sheetViews>
  <sheetFormatPr defaultColWidth="8.85" defaultRowHeight="15" customHeight="1"/>
  <cols>
    <col min="1" max="3" width="32.2583333333333" customWidth="1"/>
    <col min="4" max="5" width="19.9833333333333" customWidth="1"/>
    <col min="6" max="8" width="28.575" customWidth="1"/>
    <col min="9" max="17" width="19.2583333333333" customWidth="1"/>
  </cols>
  <sheetData>
    <row r="1" customHeight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8.75" customHeight="1" spans="1:17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7" t="s">
        <v>366</v>
      </c>
    </row>
    <row r="3" ht="56.7" customHeight="1" spans="1:17">
      <c r="A3" s="12" t="s">
        <v>367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18.75" customHeight="1" spans="1:17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7" t="s">
        <v>176</v>
      </c>
    </row>
    <row r="5" ht="18.75" customHeight="1" spans="1:17">
      <c r="A5" s="13" t="s">
        <v>368</v>
      </c>
      <c r="B5" s="13" t="s">
        <v>369</v>
      </c>
      <c r="C5" s="13" t="s">
        <v>370</v>
      </c>
      <c r="D5" s="13" t="s">
        <v>371</v>
      </c>
      <c r="E5" s="13" t="s">
        <v>372</v>
      </c>
      <c r="F5" s="13" t="s">
        <v>373</v>
      </c>
      <c r="G5" s="13" t="s">
        <v>192</v>
      </c>
      <c r="H5" s="13"/>
      <c r="I5" s="13"/>
      <c r="J5" s="13"/>
      <c r="K5" s="13"/>
      <c r="L5" s="13"/>
      <c r="M5" s="13"/>
      <c r="N5" s="13"/>
      <c r="O5" s="13"/>
      <c r="P5" s="13"/>
      <c r="Q5" s="13"/>
    </row>
    <row r="6" ht="18.75" customHeight="1" spans="1:17">
      <c r="A6" s="13"/>
      <c r="B6" s="13"/>
      <c r="C6" s="13"/>
      <c r="D6" s="13"/>
      <c r="E6" s="13"/>
      <c r="F6" s="13"/>
      <c r="G6" s="13" t="s">
        <v>58</v>
      </c>
      <c r="H6" s="13" t="s">
        <v>61</v>
      </c>
      <c r="I6" s="13" t="s">
        <v>374</v>
      </c>
      <c r="J6" s="13" t="s">
        <v>375</v>
      </c>
      <c r="K6" s="13" t="s">
        <v>376</v>
      </c>
      <c r="L6" s="13" t="s">
        <v>65</v>
      </c>
      <c r="M6" s="13"/>
      <c r="N6" s="13"/>
      <c r="O6" s="13"/>
      <c r="P6" s="13"/>
      <c r="Q6" s="13"/>
    </row>
    <row r="7" ht="18.75" customHeight="1" spans="1:17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 t="s">
        <v>60</v>
      </c>
      <c r="M7" s="13" t="s">
        <v>67</v>
      </c>
      <c r="N7" s="13" t="s">
        <v>273</v>
      </c>
      <c r="O7" s="13" t="s">
        <v>69</v>
      </c>
      <c r="P7" s="13" t="s">
        <v>70</v>
      </c>
      <c r="Q7" s="13" t="s">
        <v>71</v>
      </c>
    </row>
    <row r="8" ht="18.75" customHeight="1" spans="1:17">
      <c r="A8" s="13" t="s">
        <v>72</v>
      </c>
      <c r="B8" s="13" t="s">
        <v>73</v>
      </c>
      <c r="C8" s="13" t="s">
        <v>74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3" t="s">
        <v>80</v>
      </c>
      <c r="J8" s="13" t="s">
        <v>81</v>
      </c>
      <c r="K8" s="13" t="s">
        <v>82</v>
      </c>
      <c r="L8" s="13" t="s">
        <v>83</v>
      </c>
      <c r="M8" s="13" t="s">
        <v>84</v>
      </c>
      <c r="N8" s="13" t="s">
        <v>85</v>
      </c>
      <c r="O8" s="13" t="s">
        <v>86</v>
      </c>
      <c r="P8" s="13" t="s">
        <v>87</v>
      </c>
      <c r="Q8" s="13" t="s">
        <v>88</v>
      </c>
    </row>
    <row r="9" ht="38.7" customHeight="1" spans="1:17">
      <c r="A9" s="14" t="s">
        <v>92</v>
      </c>
      <c r="B9" s="14"/>
      <c r="C9" s="14"/>
      <c r="D9" s="14"/>
      <c r="E9" s="14"/>
      <c r="F9" s="6"/>
      <c r="G9" s="6">
        <v>7800</v>
      </c>
      <c r="H9" s="6">
        <v>7800</v>
      </c>
      <c r="I9" s="6"/>
      <c r="J9" s="6"/>
      <c r="K9" s="6"/>
      <c r="L9" s="6"/>
      <c r="M9" s="6"/>
      <c r="N9" s="6"/>
      <c r="O9" s="6"/>
      <c r="P9" s="6"/>
      <c r="Q9" s="6"/>
    </row>
    <row r="10" ht="38.7" customHeight="1" spans="1:17">
      <c r="A10" s="15" t="s">
        <v>92</v>
      </c>
      <c r="B10" s="14"/>
      <c r="C10" s="14"/>
      <c r="D10" s="16"/>
      <c r="E10" s="16"/>
      <c r="F10" s="6"/>
      <c r="G10" s="6">
        <v>7800</v>
      </c>
      <c r="H10" s="6">
        <v>7800</v>
      </c>
      <c r="I10" s="6"/>
      <c r="J10" s="6"/>
      <c r="K10" s="6"/>
      <c r="L10" s="6"/>
      <c r="M10" s="6"/>
      <c r="N10" s="6"/>
      <c r="O10" s="6"/>
      <c r="P10" s="6"/>
      <c r="Q10" s="6"/>
    </row>
    <row r="11" ht="38.7" customHeight="1" spans="1:17">
      <c r="A11" s="14" t="str">
        <f>"    "&amp;"一般公用经费"</f>
        <v>    一般公用经费</v>
      </c>
      <c r="B11" s="14" t="s">
        <v>377</v>
      </c>
      <c r="C11" s="14" t="s">
        <v>377</v>
      </c>
      <c r="D11" s="16" t="s">
        <v>378</v>
      </c>
      <c r="E11" s="16">
        <v>100</v>
      </c>
      <c r="F11" s="6"/>
      <c r="G11" s="6">
        <v>7800</v>
      </c>
      <c r="H11" s="6">
        <v>7800</v>
      </c>
      <c r="I11" s="6"/>
      <c r="J11" s="6"/>
      <c r="K11" s="6"/>
      <c r="L11" s="6"/>
      <c r="M11" s="6"/>
      <c r="N11" s="6"/>
      <c r="O11" s="6"/>
      <c r="P11" s="6"/>
      <c r="Q11" s="6"/>
    </row>
    <row r="12" ht="38.7" customHeight="1" spans="1:17">
      <c r="A12" s="16" t="s">
        <v>58</v>
      </c>
      <c r="B12" s="16"/>
      <c r="C12" s="16"/>
      <c r="D12" s="16"/>
      <c r="E12" s="16"/>
      <c r="F12" s="6"/>
      <c r="G12" s="6">
        <v>7800</v>
      </c>
      <c r="H12" s="6">
        <v>7800</v>
      </c>
      <c r="I12" s="6"/>
      <c r="J12" s="6"/>
      <c r="K12" s="6"/>
      <c r="L12" s="6"/>
      <c r="M12" s="6"/>
      <c r="N12" s="6"/>
      <c r="O12" s="6"/>
      <c r="P12" s="6"/>
      <c r="Q12" s="6"/>
    </row>
  </sheetData>
  <mergeCells count="16">
    <mergeCell ref="A3:Q3"/>
    <mergeCell ref="A4:P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40.6916666666667" customWidth="1"/>
    <col min="2" max="3" width="36.2583333333333" customWidth="1"/>
    <col min="4" max="5" width="26.3" customWidth="1"/>
    <col min="6" max="14" width="16.9833333333333" customWidth="1"/>
  </cols>
  <sheetData>
    <row r="1" customHeight="1" spans="1:1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18.75" customHeight="1" spans="14:14">
      <c r="N2" s="3" t="s">
        <v>379</v>
      </c>
    </row>
    <row r="3" ht="55.95" customHeight="1" spans="1:14">
      <c r="A3" s="1" t="s">
        <v>380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18.75" customHeight="1" spans="1:14">
      <c r="A4" s="2" t="s">
        <v>2</v>
      </c>
      <c r="N4" s="3" t="s">
        <v>176</v>
      </c>
    </row>
    <row r="5" ht="34.2" customHeight="1" spans="1:14">
      <c r="A5" s="4" t="s">
        <v>368</v>
      </c>
      <c r="B5" s="4" t="s">
        <v>381</v>
      </c>
      <c r="C5" s="4" t="s">
        <v>382</v>
      </c>
      <c r="D5" s="4" t="s">
        <v>192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ht="34.2" customHeight="1" spans="1:14">
      <c r="A6" s="4" t="s">
        <v>383</v>
      </c>
      <c r="B6" s="4" t="s">
        <v>375</v>
      </c>
      <c r="C6" s="4" t="s">
        <v>376</v>
      </c>
      <c r="D6" s="4" t="s">
        <v>58</v>
      </c>
      <c r="E6" s="4" t="s">
        <v>61</v>
      </c>
      <c r="F6" s="4" t="s">
        <v>374</v>
      </c>
      <c r="G6" s="4" t="s">
        <v>375</v>
      </c>
      <c r="H6" s="4" t="s">
        <v>376</v>
      </c>
      <c r="I6" s="4" t="s">
        <v>384</v>
      </c>
      <c r="J6" s="4"/>
      <c r="K6" s="4"/>
      <c r="L6" s="4"/>
      <c r="M6" s="4"/>
      <c r="N6" s="4"/>
    </row>
    <row r="7" ht="34.2" customHeight="1" spans="1:14">
      <c r="A7" s="4"/>
      <c r="B7" s="4"/>
      <c r="C7" s="4"/>
      <c r="D7" s="4"/>
      <c r="E7" s="4" t="s">
        <v>60</v>
      </c>
      <c r="F7" s="4"/>
      <c r="G7" s="4"/>
      <c r="H7" s="4"/>
      <c r="I7" s="4" t="s">
        <v>60</v>
      </c>
      <c r="J7" s="4" t="s">
        <v>67</v>
      </c>
      <c r="K7" s="4" t="s">
        <v>273</v>
      </c>
      <c r="L7" s="4" t="s">
        <v>69</v>
      </c>
      <c r="M7" s="4" t="s">
        <v>70</v>
      </c>
      <c r="N7" s="4" t="s">
        <v>71</v>
      </c>
    </row>
    <row r="8" ht="18.75" customHeight="1" spans="1:14">
      <c r="A8" s="4" t="s">
        <v>72</v>
      </c>
      <c r="B8" s="4" t="s">
        <v>73</v>
      </c>
      <c r="C8" s="4" t="s">
        <v>74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82</v>
      </c>
      <c r="L8" s="4" t="s">
        <v>83</v>
      </c>
      <c r="M8" s="4" t="s">
        <v>84</v>
      </c>
      <c r="N8" s="4" t="s">
        <v>85</v>
      </c>
    </row>
    <row r="9" ht="39.45" customHeight="1" spans="1:14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9.45" customHeight="1" spans="1:14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39.45" customHeight="1" spans="1:14">
      <c r="A11" s="4" t="s">
        <v>143</v>
      </c>
      <c r="B11" s="4"/>
      <c r="C11" s="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Height="1" spans="1:1">
      <c r="A12" t="s">
        <v>365</v>
      </c>
    </row>
  </sheetData>
  <mergeCells count="13">
    <mergeCell ref="A3:N3"/>
    <mergeCell ref="A4:M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 outlineLevelCol="7"/>
  <cols>
    <col min="1" max="1" width="40.6916666666667" customWidth="1"/>
    <col min="2" max="8" width="28.575" customWidth="1"/>
  </cols>
  <sheetData>
    <row r="1" customHeight="1" spans="1:8">
      <c r="A1" s="7"/>
      <c r="B1" s="7"/>
      <c r="C1" s="7"/>
      <c r="D1" s="7"/>
      <c r="E1" s="7"/>
      <c r="F1" s="7"/>
      <c r="G1" s="7"/>
      <c r="H1" s="7"/>
    </row>
    <row r="2" ht="18.75" customHeight="1" spans="8:8">
      <c r="H2" s="3" t="s">
        <v>385</v>
      </c>
    </row>
    <row r="3" ht="55.2" customHeight="1" spans="1:8">
      <c r="A3" s="1" t="s">
        <v>386</v>
      </c>
      <c r="B3" s="1"/>
      <c r="C3" s="1"/>
      <c r="D3" s="1"/>
      <c r="E3" s="1"/>
      <c r="F3" s="1"/>
      <c r="G3" s="1"/>
      <c r="H3" s="1"/>
    </row>
    <row r="4" ht="18.75" customHeight="1" spans="1:8">
      <c r="A4" s="2" t="s">
        <v>2</v>
      </c>
      <c r="H4" s="3" t="s">
        <v>176</v>
      </c>
    </row>
    <row r="5" ht="37.5" customHeight="1" spans="1:8">
      <c r="A5" s="4" t="s">
        <v>387</v>
      </c>
      <c r="B5" s="4" t="s">
        <v>192</v>
      </c>
      <c r="C5" s="4"/>
      <c r="D5" s="4"/>
      <c r="E5" s="4" t="s">
        <v>388</v>
      </c>
      <c r="F5" s="4"/>
      <c r="G5" s="4"/>
      <c r="H5" s="4"/>
    </row>
    <row r="6" ht="37.5" customHeight="1" spans="1:8">
      <c r="A6" s="4"/>
      <c r="B6" s="4" t="s">
        <v>58</v>
      </c>
      <c r="C6" s="4" t="s">
        <v>61</v>
      </c>
      <c r="D6" s="4" t="s">
        <v>374</v>
      </c>
      <c r="E6" s="4" t="s">
        <v>389</v>
      </c>
      <c r="F6" s="4" t="s">
        <v>390</v>
      </c>
      <c r="G6" s="4" t="s">
        <v>391</v>
      </c>
      <c r="H6" s="4" t="s">
        <v>392</v>
      </c>
    </row>
    <row r="7" ht="18.75" customHeight="1" spans="1:8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  <c r="G7" s="4" t="s">
        <v>78</v>
      </c>
      <c r="H7" s="4" t="s">
        <v>79</v>
      </c>
    </row>
    <row r="8" ht="37.5" customHeight="1" spans="1:8">
      <c r="A8" s="5"/>
      <c r="B8" s="10"/>
      <c r="C8" s="10"/>
      <c r="D8" s="10"/>
      <c r="E8" s="10"/>
      <c r="F8" s="10"/>
      <c r="G8" s="10"/>
      <c r="H8" s="10"/>
    </row>
    <row r="9" ht="37.5" customHeight="1" spans="1:8">
      <c r="A9" s="5"/>
      <c r="B9" s="10"/>
      <c r="C9" s="10"/>
      <c r="D9" s="10"/>
      <c r="E9" s="10"/>
      <c r="F9" s="10"/>
      <c r="G9" s="10"/>
      <c r="H9" s="10"/>
    </row>
    <row r="10" ht="37.5" customHeight="1" spans="1:8">
      <c r="A10" s="4" t="s">
        <v>58</v>
      </c>
      <c r="B10" s="10"/>
      <c r="C10" s="10"/>
      <c r="D10" s="10"/>
      <c r="E10" s="10"/>
      <c r="F10" s="10"/>
      <c r="G10" s="10"/>
      <c r="H10" s="10"/>
    </row>
    <row r="11" customHeight="1" spans="1:1">
      <c r="A11" t="s">
        <v>365</v>
      </c>
    </row>
  </sheetData>
  <mergeCells count="5">
    <mergeCell ref="A3:H3"/>
    <mergeCell ref="A4:G4"/>
    <mergeCell ref="B5:D5"/>
    <mergeCell ref="E5:H5"/>
    <mergeCell ref="A5:A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8.85" defaultRowHeight="15" customHeight="1"/>
  <cols>
    <col min="1" max="2" width="45.8333333333333" customWidth="1"/>
    <col min="3" max="5" width="28.575" customWidth="1"/>
    <col min="6" max="8" width="14.55" customWidth="1"/>
    <col min="9" max="10" width="28.57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7"/>
    </row>
    <row r="2" ht="18.75" customHeight="1" spans="10:10">
      <c r="J2" s="3" t="s">
        <v>393</v>
      </c>
    </row>
    <row r="3" ht="55.95" customHeight="1" spans="1:10">
      <c r="A3" s="1" t="s">
        <v>394</v>
      </c>
      <c r="B3" s="1"/>
      <c r="C3" s="1"/>
      <c r="D3" s="1"/>
      <c r="E3" s="1"/>
      <c r="F3" s="1"/>
      <c r="G3" s="1"/>
      <c r="H3" s="1"/>
      <c r="I3" s="1"/>
      <c r="J3" s="1"/>
    </row>
    <row r="4" ht="18.75" customHeight="1" spans="1:1">
      <c r="A4" s="2" t="s">
        <v>2</v>
      </c>
    </row>
    <row r="5" ht="37.5" customHeight="1" spans="1:10">
      <c r="A5" s="4" t="s">
        <v>284</v>
      </c>
      <c r="B5" s="4" t="s">
        <v>285</v>
      </c>
      <c r="C5" s="4" t="s">
        <v>286</v>
      </c>
      <c r="D5" s="4" t="s">
        <v>287</v>
      </c>
      <c r="E5" s="4" t="s">
        <v>288</v>
      </c>
      <c r="F5" s="4" t="s">
        <v>289</v>
      </c>
      <c r="G5" s="4" t="s">
        <v>290</v>
      </c>
      <c r="H5" s="4" t="s">
        <v>291</v>
      </c>
      <c r="I5" s="4" t="s">
        <v>292</v>
      </c>
      <c r="J5" s="4" t="s">
        <v>293</v>
      </c>
    </row>
    <row r="6" ht="18.75" customHeight="1" spans="1:10">
      <c r="A6" s="4" t="s">
        <v>72</v>
      </c>
      <c r="B6" s="4" t="s">
        <v>73</v>
      </c>
      <c r="C6" s="4" t="s">
        <v>74</v>
      </c>
      <c r="D6" s="4" t="s">
        <v>75</v>
      </c>
      <c r="E6" s="4" t="s">
        <v>76</v>
      </c>
      <c r="F6" s="4" t="s">
        <v>77</v>
      </c>
      <c r="G6" s="4" t="s">
        <v>78</v>
      </c>
      <c r="H6" s="4" t="s">
        <v>79</v>
      </c>
      <c r="I6" s="4" t="s">
        <v>80</v>
      </c>
      <c r="J6" s="4" t="s">
        <v>81</v>
      </c>
    </row>
    <row r="7" ht="37.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7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37.5" customHeight="1" spans="1:10">
      <c r="A9" s="9" t="s">
        <v>395</v>
      </c>
      <c r="B9" s="5"/>
      <c r="C9" s="5"/>
      <c r="D9" s="5"/>
      <c r="E9" s="5"/>
      <c r="F9" s="5"/>
      <c r="G9" s="5"/>
      <c r="H9" s="5"/>
      <c r="I9" s="5"/>
      <c r="J9" s="5"/>
    </row>
  </sheetData>
  <mergeCells count="2">
    <mergeCell ref="A3:J3"/>
    <mergeCell ref="A4:J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7"/>
      <c r="B1" s="7"/>
      <c r="C1" s="7"/>
      <c r="D1" s="7"/>
      <c r="E1" s="7"/>
      <c r="F1" s="7"/>
      <c r="G1" s="7"/>
      <c r="H1" s="7"/>
    </row>
    <row r="2" ht="18.75" customHeight="1" spans="8:8">
      <c r="H2" s="3" t="s">
        <v>396</v>
      </c>
    </row>
    <row r="3" ht="55.2" customHeight="1" spans="1:8">
      <c r="A3" s="1" t="s">
        <v>397</v>
      </c>
      <c r="B3" s="1"/>
      <c r="C3" s="1"/>
      <c r="D3" s="1"/>
      <c r="E3" s="1"/>
      <c r="F3" s="1"/>
      <c r="G3" s="1"/>
      <c r="H3" s="1"/>
    </row>
    <row r="4" ht="18.75" customHeight="1" spans="1:1">
      <c r="A4" s="2" t="s">
        <v>2</v>
      </c>
    </row>
    <row r="5" ht="37.5" customHeight="1" spans="1:8">
      <c r="A5" s="4" t="s">
        <v>185</v>
      </c>
      <c r="B5" s="4" t="s">
        <v>398</v>
      </c>
      <c r="C5" s="4" t="s">
        <v>399</v>
      </c>
      <c r="D5" s="4" t="s">
        <v>400</v>
      </c>
      <c r="E5" s="4" t="s">
        <v>401</v>
      </c>
      <c r="F5" s="4" t="s">
        <v>402</v>
      </c>
      <c r="G5" s="4"/>
      <c r="H5" s="4"/>
    </row>
    <row r="6" ht="37.5" customHeight="1" spans="1:8">
      <c r="A6" s="4"/>
      <c r="B6" s="4"/>
      <c r="C6" s="4"/>
      <c r="D6" s="4"/>
      <c r="E6" s="4"/>
      <c r="F6" s="4" t="s">
        <v>372</v>
      </c>
      <c r="G6" s="4" t="s">
        <v>403</v>
      </c>
      <c r="H6" s="4" t="s">
        <v>404</v>
      </c>
    </row>
    <row r="7" ht="18.75" customHeight="1" spans="1:8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  <c r="G7" s="4" t="s">
        <v>78</v>
      </c>
      <c r="H7" s="4" t="s">
        <v>79</v>
      </c>
    </row>
    <row r="8" ht="37.5" customHeight="1" spans="1:8">
      <c r="A8" s="5"/>
      <c r="B8" s="5"/>
      <c r="C8" s="5"/>
      <c r="D8" s="5"/>
      <c r="E8" s="4"/>
      <c r="F8" s="8"/>
      <c r="G8" s="8"/>
      <c r="H8" s="8"/>
    </row>
    <row r="9" ht="37.5" customHeight="1" spans="1:8">
      <c r="A9" s="4" t="s">
        <v>58</v>
      </c>
      <c r="B9" s="4"/>
      <c r="C9" s="4"/>
      <c r="D9" s="4"/>
      <c r="E9" s="4"/>
      <c r="F9" s="8"/>
      <c r="G9" s="8"/>
      <c r="H9" s="8"/>
    </row>
    <row r="10" customHeight="1" spans="1:1">
      <c r="A10" t="s">
        <v>365</v>
      </c>
    </row>
  </sheetData>
  <mergeCells count="9"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9"/>
  <sheetViews>
    <sheetView showZeros="0" workbookViewId="0">
      <pane ySplit="1" topLeftCell="A2" activePane="bottomLeft" state="frozen"/>
      <selection/>
      <selection pane="bottomLeft" activeCell="A1" sqref="A1:K1"/>
    </sheetView>
  </sheetViews>
  <sheetFormatPr defaultColWidth="8.85" defaultRowHeight="15" customHeight="1"/>
  <cols>
    <col min="1" max="11" width="28.575" customWidth="1"/>
  </cols>
  <sheetData>
    <row r="1" ht="56.25" customHeight="1" spans="1:11">
      <c r="A1" s="1" t="s">
        <v>405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t="s">
        <v>2</v>
      </c>
      <c r="K2" s="3" t="s">
        <v>176</v>
      </c>
    </row>
    <row r="3" ht="37.5" customHeight="1" spans="1:11">
      <c r="A3" s="4" t="s">
        <v>270</v>
      </c>
      <c r="B3" s="4" t="s">
        <v>187</v>
      </c>
      <c r="C3" s="4" t="s">
        <v>271</v>
      </c>
      <c r="D3" s="4" t="s">
        <v>188</v>
      </c>
      <c r="E3" s="4" t="s">
        <v>189</v>
      </c>
      <c r="F3" s="4" t="s">
        <v>190</v>
      </c>
      <c r="G3" s="4" t="s">
        <v>191</v>
      </c>
      <c r="H3" s="4" t="s">
        <v>58</v>
      </c>
      <c r="I3" s="4" t="s">
        <v>406</v>
      </c>
      <c r="J3" s="4"/>
      <c r="K3" s="4"/>
    </row>
    <row r="4" ht="37.5" customHeight="1" spans="1:11">
      <c r="A4" s="4"/>
      <c r="B4" s="4"/>
      <c r="C4" s="4"/>
      <c r="D4" s="4"/>
      <c r="E4" s="4"/>
      <c r="F4" s="4"/>
      <c r="G4" s="4"/>
      <c r="H4" s="4"/>
      <c r="I4" s="4" t="s">
        <v>61</v>
      </c>
      <c r="J4" s="4" t="s">
        <v>62</v>
      </c>
      <c r="K4" s="4" t="s">
        <v>63</v>
      </c>
    </row>
    <row r="5" ht="18.75" customHeight="1" spans="1:11">
      <c r="A5" s="4" t="s">
        <v>72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  <c r="H5" s="4" t="s">
        <v>79</v>
      </c>
      <c r="I5" s="4" t="s">
        <v>80</v>
      </c>
      <c r="J5" s="4" t="s">
        <v>81</v>
      </c>
      <c r="K5" s="4" t="s">
        <v>82</v>
      </c>
    </row>
    <row r="6" ht="37.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37.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37.5" customHeight="1" spans="1:11">
      <c r="A8" s="4" t="s">
        <v>143</v>
      </c>
      <c r="B8" s="4"/>
      <c r="C8" s="4"/>
      <c r="D8" s="4"/>
      <c r="E8" s="4"/>
      <c r="F8" s="4"/>
      <c r="G8" s="4"/>
      <c r="H8" s="5"/>
      <c r="I8" s="5"/>
      <c r="J8" s="5"/>
      <c r="K8" s="5"/>
    </row>
    <row r="9" customHeight="1" spans="1:1">
      <c r="A9" t="s">
        <v>365</v>
      </c>
    </row>
  </sheetData>
  <mergeCells count="12">
    <mergeCell ref="A1:K1"/>
    <mergeCell ref="A2:J2"/>
    <mergeCell ref="I3:K3"/>
    <mergeCell ref="A8:G8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9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8.85" defaultRowHeight="15" customHeight="1" outlineLevelCol="6"/>
  <cols>
    <col min="1" max="1" width="28.575" customWidth="1"/>
    <col min="2" max="2" width="32" customWidth="1"/>
    <col min="3" max="7" width="28.575" customWidth="1"/>
  </cols>
  <sheetData>
    <row r="1" ht="56.25" customHeight="1" spans="1:7">
      <c r="A1" s="1" t="s">
        <v>407</v>
      </c>
      <c r="B1" s="1"/>
      <c r="C1" s="1"/>
      <c r="D1" s="1"/>
      <c r="E1" s="1"/>
      <c r="F1" s="1"/>
      <c r="G1" s="1"/>
    </row>
    <row r="2" ht="18.75" customHeight="1" spans="1:7">
      <c r="A2" s="2" t="s">
        <v>2</v>
      </c>
      <c r="G2" s="3" t="s">
        <v>176</v>
      </c>
    </row>
    <row r="3" ht="37.5" customHeight="1" spans="1:7">
      <c r="A3" s="4" t="s">
        <v>271</v>
      </c>
      <c r="B3" s="4" t="s">
        <v>270</v>
      </c>
      <c r="C3" s="4" t="s">
        <v>187</v>
      </c>
      <c r="D3" s="4" t="s">
        <v>408</v>
      </c>
      <c r="E3" s="4" t="s">
        <v>61</v>
      </c>
      <c r="F3" s="4"/>
      <c r="G3" s="4"/>
    </row>
    <row r="4" ht="37.5" customHeight="1" spans="1:7">
      <c r="A4" s="4"/>
      <c r="B4" s="4"/>
      <c r="C4" s="4"/>
      <c r="D4" s="4"/>
      <c r="E4" s="4" t="s">
        <v>409</v>
      </c>
      <c r="F4" s="4" t="s">
        <v>410</v>
      </c>
      <c r="G4" s="4" t="s">
        <v>411</v>
      </c>
    </row>
    <row r="5" ht="18.75" customHeight="1" spans="1:7">
      <c r="A5" s="4" t="s">
        <v>72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</row>
    <row r="6" ht="37.5" customHeight="1" spans="1:7">
      <c r="A6" s="5" t="s">
        <v>92</v>
      </c>
      <c r="B6" s="5"/>
      <c r="C6" s="5"/>
      <c r="D6" s="5"/>
      <c r="E6" s="6">
        <v>900000</v>
      </c>
      <c r="F6" s="6"/>
      <c r="G6" s="6"/>
    </row>
    <row r="7" ht="37.5" customHeight="1" spans="1:7">
      <c r="A7" s="5"/>
      <c r="B7" s="5" t="s">
        <v>412</v>
      </c>
      <c r="C7" s="5" t="s">
        <v>275</v>
      </c>
      <c r="D7" s="5" t="s">
        <v>413</v>
      </c>
      <c r="E7" s="6">
        <v>900000</v>
      </c>
      <c r="F7" s="6"/>
      <c r="G7" s="6"/>
    </row>
    <row r="8" ht="37.5" customHeight="1" spans="1:7">
      <c r="A8" s="4" t="s">
        <v>58</v>
      </c>
      <c r="B8" s="5" t="s">
        <v>414</v>
      </c>
      <c r="C8" s="5"/>
      <c r="D8" s="5"/>
      <c r="E8" s="6">
        <v>900000</v>
      </c>
      <c r="F8" s="6"/>
      <c r="G8" s="6"/>
    </row>
    <row r="9" customHeight="1" spans="1:3">
      <c r="A9" t="s">
        <v>415</v>
      </c>
      <c r="C9" t="s">
        <v>416</v>
      </c>
    </row>
  </sheetData>
  <mergeCells count="8">
    <mergeCell ref="A1:G1"/>
    <mergeCell ref="A2:F2"/>
    <mergeCell ref="E3:G3"/>
    <mergeCell ref="A8:D8"/>
    <mergeCell ref="A3:A4"/>
    <mergeCell ref="B3:B4"/>
    <mergeCell ref="C3:C4"/>
    <mergeCell ref="D3:D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S11"/>
  <sheetViews>
    <sheetView showZeros="0" topLeftCell="J1" workbookViewId="0">
      <pane ySplit="1" topLeftCell="A2" activePane="bottomLeft" state="frozen"/>
      <selection/>
      <selection pane="bottomLeft" activeCell="A4" sqref="A4:R4"/>
    </sheetView>
  </sheetViews>
  <sheetFormatPr defaultColWidth="8.85" defaultRowHeight="15" customHeight="1"/>
  <cols>
    <col min="1" max="1" width="21.8333333333333" customWidth="1"/>
    <col min="2" max="2" width="42.125" customWidth="1"/>
    <col min="3" max="6" width="28.575" customWidth="1"/>
    <col min="7" max="8" width="23.125" customWidth="1"/>
    <col min="9" max="9" width="28.575" customWidth="1"/>
    <col min="10" max="19" width="21.9833333333333" customWidth="1"/>
  </cols>
  <sheetData>
    <row r="1" customHeight="1" spans="1:19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18.75" customHeight="1" spans="19:19">
      <c r="S2" s="3" t="s">
        <v>54</v>
      </c>
    </row>
    <row r="3" ht="61.2" customHeight="1" spans="1:19">
      <c r="A3" s="1" t="s">
        <v>55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9.95" customHeight="1" spans="1:19">
      <c r="A4" s="2" t="s">
        <v>2</v>
      </c>
      <c r="S4" s="3" t="s">
        <v>3</v>
      </c>
    </row>
    <row r="5" ht="30.45" customHeight="1" spans="1:19">
      <c r="A5" s="4" t="s">
        <v>56</v>
      </c>
      <c r="B5" s="4" t="s">
        <v>57</v>
      </c>
      <c r="C5" s="4" t="s">
        <v>58</v>
      </c>
      <c r="D5" s="4" t="s">
        <v>59</v>
      </c>
      <c r="E5" s="4"/>
      <c r="F5" s="4"/>
      <c r="G5" s="4"/>
      <c r="H5" s="4"/>
      <c r="I5" s="4"/>
      <c r="J5" s="4"/>
      <c r="K5" s="4"/>
      <c r="L5" s="4"/>
      <c r="M5" s="4"/>
      <c r="N5" s="4"/>
      <c r="O5" s="4" t="s">
        <v>47</v>
      </c>
      <c r="P5" s="4"/>
      <c r="Q5" s="4"/>
      <c r="R5" s="4"/>
      <c r="S5" s="4"/>
    </row>
    <row r="6" ht="30.45" customHeight="1" spans="1:19">
      <c r="A6" s="4"/>
      <c r="B6" s="4"/>
      <c r="C6" s="4"/>
      <c r="D6" s="4" t="s">
        <v>60</v>
      </c>
      <c r="E6" s="4" t="s">
        <v>61</v>
      </c>
      <c r="F6" s="4" t="s">
        <v>62</v>
      </c>
      <c r="G6" s="4" t="s">
        <v>63</v>
      </c>
      <c r="H6" s="4" t="s">
        <v>64</v>
      </c>
      <c r="I6" s="4" t="s">
        <v>65</v>
      </c>
      <c r="J6" s="4"/>
      <c r="K6" s="4"/>
      <c r="L6" s="4"/>
      <c r="M6" s="4"/>
      <c r="N6" s="4"/>
      <c r="O6" s="4" t="s">
        <v>60</v>
      </c>
      <c r="P6" s="4" t="s">
        <v>61</v>
      </c>
      <c r="Q6" s="4" t="s">
        <v>62</v>
      </c>
      <c r="R6" s="4" t="s">
        <v>63</v>
      </c>
      <c r="S6" s="4" t="s">
        <v>66</v>
      </c>
    </row>
    <row r="7" ht="30.45" customHeight="1" spans="1:19">
      <c r="A7" s="4"/>
      <c r="B7" s="4"/>
      <c r="C7" s="4"/>
      <c r="D7" s="4"/>
      <c r="E7" s="4"/>
      <c r="F7" s="4"/>
      <c r="G7" s="4"/>
      <c r="H7" s="4"/>
      <c r="I7" s="4" t="s">
        <v>60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/>
      <c r="P7" s="4"/>
      <c r="Q7" s="4"/>
      <c r="R7" s="4"/>
      <c r="S7" s="4"/>
    </row>
    <row r="8" ht="30.45" customHeight="1" spans="1:19">
      <c r="A8" s="4" t="s">
        <v>72</v>
      </c>
      <c r="B8" s="4" t="s">
        <v>73</v>
      </c>
      <c r="C8" s="4" t="s">
        <v>74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82</v>
      </c>
      <c r="L8" s="4" t="s">
        <v>83</v>
      </c>
      <c r="M8" s="4" t="s">
        <v>84</v>
      </c>
      <c r="N8" s="4" t="s">
        <v>85</v>
      </c>
      <c r="O8" s="4" t="s">
        <v>86</v>
      </c>
      <c r="P8" s="4" t="s">
        <v>87</v>
      </c>
      <c r="Q8" s="4" t="s">
        <v>88</v>
      </c>
      <c r="R8" s="4" t="s">
        <v>89</v>
      </c>
      <c r="S8" s="4" t="s">
        <v>90</v>
      </c>
    </row>
    <row r="9" ht="38.7" customHeight="1" spans="1:19">
      <c r="A9" s="5" t="s">
        <v>91</v>
      </c>
      <c r="B9" s="5" t="s">
        <v>92</v>
      </c>
      <c r="C9" s="8">
        <v>13206088.33</v>
      </c>
      <c r="D9" s="8">
        <v>13206088.33</v>
      </c>
      <c r="E9" s="8">
        <v>13206088.33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38.7" customHeight="1" spans="1:19">
      <c r="A10" s="20" t="s">
        <v>93</v>
      </c>
      <c r="B10" s="20" t="s">
        <v>92</v>
      </c>
      <c r="C10" s="8">
        <v>13206088.33</v>
      </c>
      <c r="D10" s="8">
        <v>13206088.33</v>
      </c>
      <c r="E10" s="8">
        <v>13206088.33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"/>
    </row>
    <row r="11" ht="38.7" customHeight="1" spans="1:19">
      <c r="A11" s="4" t="s">
        <v>58</v>
      </c>
      <c r="B11" s="4"/>
      <c r="C11" s="8">
        <v>13206088.33</v>
      </c>
      <c r="D11" s="8">
        <v>13206088.33</v>
      </c>
      <c r="E11" s="8">
        <v>13206088.33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</sheetData>
  <mergeCells count="19">
    <mergeCell ref="A3:S3"/>
    <mergeCell ref="A4:R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5"/>
  <sheetViews>
    <sheetView showZeros="0" zoomScale="70" zoomScaleNormal="70" topLeftCell="B1" workbookViewId="0">
      <pane ySplit="1" topLeftCell="A2" activePane="bottomLeft" state="frozen"/>
      <selection/>
      <selection pane="bottomLeft" activeCell="E9" sqref="E9"/>
    </sheetView>
  </sheetViews>
  <sheetFormatPr defaultColWidth="8.85" defaultRowHeight="15" customHeight="1"/>
  <cols>
    <col min="1" max="1" width="28.575" style="29" customWidth="1"/>
    <col min="2" max="2" width="38.2583333333333" style="30" customWidth="1"/>
    <col min="3" max="6" width="28.575" customWidth="1"/>
    <col min="7" max="9" width="23.9833333333333" customWidth="1"/>
    <col min="10" max="10" width="28.575" customWidth="1"/>
    <col min="11" max="15" width="17.2583333333333" customWidth="1"/>
  </cols>
  <sheetData>
    <row r="1" ht="56.7" customHeight="1" spans="1:15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1.45" customHeight="1" spans="1:15">
      <c r="A2" s="31" t="s">
        <v>2</v>
      </c>
      <c r="O2" s="3" t="s">
        <v>3</v>
      </c>
    </row>
    <row r="3" ht="38.7" customHeight="1" spans="1:15">
      <c r="A3" s="32" t="s">
        <v>95</v>
      </c>
      <c r="B3" s="4" t="s">
        <v>96</v>
      </c>
      <c r="C3" s="4" t="s">
        <v>58</v>
      </c>
      <c r="D3" s="4" t="s">
        <v>61</v>
      </c>
      <c r="E3" s="4" t="s">
        <v>97</v>
      </c>
      <c r="F3" s="4" t="s">
        <v>98</v>
      </c>
      <c r="G3" s="4" t="s">
        <v>62</v>
      </c>
      <c r="H3" s="4" t="s">
        <v>63</v>
      </c>
      <c r="I3" s="4" t="s">
        <v>99</v>
      </c>
      <c r="J3" s="4" t="s">
        <v>65</v>
      </c>
      <c r="K3" s="4"/>
      <c r="L3" s="4"/>
      <c r="M3" s="4"/>
      <c r="N3" s="4"/>
      <c r="O3" s="4"/>
    </row>
    <row r="4" ht="38.7" customHeight="1" spans="1:15">
      <c r="A4" s="32"/>
      <c r="B4" s="4"/>
      <c r="C4" s="4"/>
      <c r="D4" s="4" t="s">
        <v>60</v>
      </c>
      <c r="E4" s="4" t="s">
        <v>97</v>
      </c>
      <c r="F4" s="4" t="s">
        <v>98</v>
      </c>
      <c r="G4" s="4"/>
      <c r="H4" s="4"/>
      <c r="I4" s="4"/>
      <c r="J4" s="4" t="s">
        <v>60</v>
      </c>
      <c r="K4" s="4" t="s">
        <v>100</v>
      </c>
      <c r="L4" s="4" t="s">
        <v>101</v>
      </c>
      <c r="M4" s="4" t="s">
        <v>102</v>
      </c>
      <c r="N4" s="4" t="s">
        <v>103</v>
      </c>
      <c r="O4" s="4" t="s">
        <v>104</v>
      </c>
    </row>
    <row r="5" ht="31.2" customHeight="1" spans="1:15">
      <c r="A5" s="32" t="s">
        <v>72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  <c r="H5" s="4" t="s">
        <v>79</v>
      </c>
      <c r="I5" s="4" t="s">
        <v>80</v>
      </c>
      <c r="J5" s="4" t="s">
        <v>81</v>
      </c>
      <c r="K5" s="4" t="s">
        <v>82</v>
      </c>
      <c r="L5" s="4" t="s">
        <v>83</v>
      </c>
      <c r="M5" s="4" t="s">
        <v>84</v>
      </c>
      <c r="N5" s="4" t="s">
        <v>85</v>
      </c>
      <c r="O5" s="4" t="s">
        <v>86</v>
      </c>
    </row>
    <row r="6" ht="36.45" customHeight="1" spans="1:15">
      <c r="A6" s="32" t="s">
        <v>105</v>
      </c>
      <c r="B6" s="4" t="s">
        <v>106</v>
      </c>
      <c r="C6" s="8">
        <v>9971945.4</v>
      </c>
      <c r="D6" s="8">
        <v>9971945.4</v>
      </c>
      <c r="E6" s="8">
        <v>9071945.4</v>
      </c>
      <c r="F6" s="8">
        <v>900000</v>
      </c>
      <c r="G6" s="8"/>
      <c r="H6" s="8"/>
      <c r="I6" s="8"/>
      <c r="J6" s="8"/>
      <c r="K6" s="8"/>
      <c r="L6" s="8"/>
      <c r="M6" s="8"/>
      <c r="N6" s="8"/>
      <c r="O6" s="8"/>
    </row>
    <row r="7" ht="36.45" customHeight="1" spans="1:15">
      <c r="A7" s="32" t="s">
        <v>107</v>
      </c>
      <c r="B7" s="4" t="s">
        <v>108</v>
      </c>
      <c r="C7" s="8">
        <v>9971945.4</v>
      </c>
      <c r="D7" s="8">
        <v>9971945.4</v>
      </c>
      <c r="E7" s="8">
        <v>9071945.4</v>
      </c>
      <c r="F7" s="8">
        <v>900000</v>
      </c>
      <c r="G7" s="8"/>
      <c r="H7" s="8"/>
      <c r="I7" s="8"/>
      <c r="J7" s="8"/>
      <c r="K7" s="8"/>
      <c r="L7" s="8"/>
      <c r="M7" s="8"/>
      <c r="N7" s="8"/>
      <c r="O7" s="8"/>
    </row>
    <row r="8" ht="36.45" customHeight="1" spans="1:15">
      <c r="A8" s="32" t="s">
        <v>109</v>
      </c>
      <c r="B8" s="4" t="s">
        <v>110</v>
      </c>
      <c r="C8" s="8">
        <v>9071945.4</v>
      </c>
      <c r="D8" s="8">
        <v>9071945.4</v>
      </c>
      <c r="E8" s="8">
        <v>9071945.4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36.45" customHeight="1" spans="1:15">
      <c r="A9" s="32" t="s">
        <v>111</v>
      </c>
      <c r="B9" s="4" t="s">
        <v>112</v>
      </c>
      <c r="C9" s="8">
        <v>900000</v>
      </c>
      <c r="D9" s="8">
        <v>900000</v>
      </c>
      <c r="E9" s="8"/>
      <c r="F9" s="8">
        <v>900000</v>
      </c>
      <c r="G9" s="8"/>
      <c r="H9" s="8"/>
      <c r="I9" s="8"/>
      <c r="J9" s="8"/>
      <c r="K9" s="8"/>
      <c r="L9" s="8"/>
      <c r="M9" s="8"/>
      <c r="N9" s="8"/>
      <c r="O9" s="8"/>
    </row>
    <row r="10" ht="36.45" customHeight="1" spans="1:15">
      <c r="A10" s="32" t="s">
        <v>113</v>
      </c>
      <c r="B10" s="4" t="s">
        <v>114</v>
      </c>
      <c r="C10" s="8">
        <v>1217195.68</v>
      </c>
      <c r="D10" s="8">
        <v>1217195.68</v>
      </c>
      <c r="E10" s="8">
        <v>1217195.68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="28" customFormat="1" ht="36.45" customHeight="1" spans="1:15">
      <c r="A11" s="33" t="s">
        <v>115</v>
      </c>
      <c r="B11" s="34" t="s">
        <v>116</v>
      </c>
      <c r="C11" s="35">
        <v>1205483.68</v>
      </c>
      <c r="D11" s="35">
        <v>1205483.68</v>
      </c>
      <c r="E11" s="35">
        <v>1205483.68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</row>
    <row r="12" s="28" customFormat="1" ht="36.45" customHeight="1" spans="1:15">
      <c r="A12" s="33" t="s">
        <v>117</v>
      </c>
      <c r="B12" s="34" t="s">
        <v>118</v>
      </c>
      <c r="C12" s="35">
        <v>1205483.68</v>
      </c>
      <c r="D12" s="35">
        <v>1205483.68</v>
      </c>
      <c r="E12" s="35">
        <v>1205483.68</v>
      </c>
      <c r="F12" s="35"/>
      <c r="G12" s="36"/>
      <c r="H12" s="36"/>
      <c r="I12" s="36"/>
      <c r="J12" s="36"/>
      <c r="K12" s="36"/>
      <c r="L12" s="36"/>
      <c r="M12" s="36"/>
      <c r="N12" s="36"/>
      <c r="O12" s="36"/>
    </row>
    <row r="13" s="28" customFormat="1" ht="36.45" customHeight="1" spans="1:15">
      <c r="A13" s="33" t="s">
        <v>119</v>
      </c>
      <c r="B13" s="34" t="s">
        <v>120</v>
      </c>
      <c r="C13" s="35"/>
      <c r="D13" s="35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</row>
    <row r="14" ht="36.45" customHeight="1" spans="1:15">
      <c r="A14" s="32" t="s">
        <v>121</v>
      </c>
      <c r="B14" s="4" t="s">
        <v>122</v>
      </c>
      <c r="C14" s="8">
        <v>11712</v>
      </c>
      <c r="D14" s="8">
        <v>11712</v>
      </c>
      <c r="E14" s="8">
        <v>11712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36.45" customHeight="1" spans="1:15">
      <c r="A15" s="32" t="s">
        <v>123</v>
      </c>
      <c r="B15" s="4" t="s">
        <v>124</v>
      </c>
      <c r="C15" s="8">
        <v>11712</v>
      </c>
      <c r="D15" s="8">
        <v>11712</v>
      </c>
      <c r="E15" s="8">
        <v>11712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36.45" customHeight="1" spans="1:15">
      <c r="A16" s="32" t="s">
        <v>125</v>
      </c>
      <c r="B16" s="4" t="s">
        <v>126</v>
      </c>
      <c r="C16" s="8">
        <v>1054754.49</v>
      </c>
      <c r="D16" s="8">
        <v>1054754.49</v>
      </c>
      <c r="E16" s="8">
        <v>1054754.49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36.45" customHeight="1" spans="1:15">
      <c r="A17" s="32" t="s">
        <v>127</v>
      </c>
      <c r="B17" s="4" t="s">
        <v>128</v>
      </c>
      <c r="C17" s="8">
        <v>1054754.49</v>
      </c>
      <c r="D17" s="8">
        <v>1054754.49</v>
      </c>
      <c r="E17" s="8">
        <v>1054754.49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36.45" customHeight="1" spans="1:15">
      <c r="A18" s="32" t="s">
        <v>129</v>
      </c>
      <c r="B18" s="4" t="s">
        <v>130</v>
      </c>
      <c r="C18" s="8">
        <v>501549.3</v>
      </c>
      <c r="D18" s="8">
        <v>501549.3</v>
      </c>
      <c r="E18" s="8">
        <v>501549.3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36.45" customHeight="1" spans="1:15">
      <c r="A19" s="32" t="s">
        <v>131</v>
      </c>
      <c r="B19" s="4" t="s">
        <v>132</v>
      </c>
      <c r="C19" s="8">
        <v>50148</v>
      </c>
      <c r="D19" s="8">
        <v>50148</v>
      </c>
      <c r="E19" s="8">
        <v>50148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36.45" customHeight="1" spans="1:15">
      <c r="A20" s="32" t="s">
        <v>133</v>
      </c>
      <c r="B20" s="4" t="s">
        <v>134</v>
      </c>
      <c r="C20" s="8">
        <v>464252.64</v>
      </c>
      <c r="D20" s="8">
        <v>464252.64</v>
      </c>
      <c r="E20" s="8">
        <v>464252.64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36.45" customHeight="1" spans="1:15">
      <c r="A21" s="32" t="s">
        <v>135</v>
      </c>
      <c r="B21" s="4" t="s">
        <v>136</v>
      </c>
      <c r="C21" s="8">
        <v>38804.55</v>
      </c>
      <c r="D21" s="8">
        <v>38804.55</v>
      </c>
      <c r="E21" s="8">
        <v>38804.55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36.45" customHeight="1" spans="1:15">
      <c r="A22" s="32" t="s">
        <v>137</v>
      </c>
      <c r="B22" s="4" t="s">
        <v>138</v>
      </c>
      <c r="C22" s="8">
        <v>962192.76</v>
      </c>
      <c r="D22" s="8">
        <v>962192.76</v>
      </c>
      <c r="E22" s="8">
        <v>962192.76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36.45" customHeight="1" spans="1:15">
      <c r="A23" s="32" t="s">
        <v>139</v>
      </c>
      <c r="B23" s="4" t="s">
        <v>140</v>
      </c>
      <c r="C23" s="8">
        <v>962192.76</v>
      </c>
      <c r="D23" s="8">
        <v>962192.76</v>
      </c>
      <c r="E23" s="8">
        <v>962192.76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36.45" customHeight="1" spans="1:15">
      <c r="A24" s="32" t="s">
        <v>141</v>
      </c>
      <c r="B24" s="4" t="s">
        <v>142</v>
      </c>
      <c r="C24" s="8">
        <v>962192.76</v>
      </c>
      <c r="D24" s="8">
        <v>962192.76</v>
      </c>
      <c r="E24" s="8">
        <v>962192.76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36.45" customHeight="1" spans="1:15">
      <c r="A25" s="32" t="s">
        <v>143</v>
      </c>
      <c r="B25" s="4" t="s">
        <v>143</v>
      </c>
      <c r="C25" s="8">
        <v>13206088.33</v>
      </c>
      <c r="D25" s="8">
        <v>13206088.33</v>
      </c>
      <c r="E25" s="8">
        <v>12306088.33</v>
      </c>
      <c r="F25" s="8">
        <v>900000</v>
      </c>
      <c r="G25" s="8"/>
      <c r="H25" s="8"/>
      <c r="I25" s="8"/>
      <c r="J25" s="8"/>
      <c r="K25" s="8"/>
      <c r="L25" s="8"/>
      <c r="M25" s="8"/>
      <c r="N25" s="8"/>
      <c r="O25" s="8"/>
    </row>
  </sheetData>
  <mergeCells count="11">
    <mergeCell ref="A1:O1"/>
    <mergeCell ref="A2:N2"/>
    <mergeCell ref="D3:F3"/>
    <mergeCell ref="J3:O3"/>
    <mergeCell ref="A25:B25"/>
    <mergeCell ref="A3:A4"/>
    <mergeCell ref="B3:B4"/>
    <mergeCell ref="C3:C4"/>
    <mergeCell ref="G3:G4"/>
    <mergeCell ref="H3:H4"/>
    <mergeCell ref="I3:I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.85" defaultRowHeight="15" customHeight="1" outlineLevelCol="3"/>
  <cols>
    <col min="1" max="1" width="40.55" customWidth="1"/>
    <col min="2" max="2" width="45.8333333333333" customWidth="1"/>
    <col min="3" max="4" width="40.55" customWidth="1"/>
  </cols>
  <sheetData>
    <row r="1" ht="18.75" customHeight="1" spans="4:4">
      <c r="D1" s="3" t="s">
        <v>144</v>
      </c>
    </row>
    <row r="2" ht="57.45" customHeight="1" spans="1:4">
      <c r="A2" s="1" t="s">
        <v>145</v>
      </c>
      <c r="B2" s="1"/>
      <c r="C2" s="1"/>
      <c r="D2" s="1"/>
    </row>
    <row r="3" ht="18.75" customHeight="1" spans="1:4">
      <c r="A3" s="2" t="s">
        <v>2</v>
      </c>
      <c r="D3" s="3" t="s">
        <v>3</v>
      </c>
    </row>
    <row r="4" ht="31.95" customHeight="1" spans="1:4">
      <c r="A4" s="4" t="s">
        <v>4</v>
      </c>
      <c r="B4" s="4"/>
      <c r="C4" s="4" t="s">
        <v>5</v>
      </c>
      <c r="D4" s="4"/>
    </row>
    <row r="5" ht="31.95" customHeight="1" spans="1:4">
      <c r="A5" s="4" t="s">
        <v>6</v>
      </c>
      <c r="B5" s="4" t="s">
        <v>146</v>
      </c>
      <c r="C5" s="4" t="s">
        <v>147</v>
      </c>
      <c r="D5" s="4" t="s">
        <v>146</v>
      </c>
    </row>
    <row r="6" ht="31.95" customHeight="1" spans="1:4">
      <c r="A6" s="5"/>
      <c r="B6" s="5"/>
      <c r="C6" s="5"/>
      <c r="D6" s="5"/>
    </row>
    <row r="7" ht="31.95" customHeight="1" spans="1:4">
      <c r="A7" s="5" t="s">
        <v>148</v>
      </c>
      <c r="B7" s="8">
        <v>13206088.33</v>
      </c>
      <c r="C7" s="5" t="s">
        <v>149</v>
      </c>
      <c r="D7" s="6">
        <v>13206088.33</v>
      </c>
    </row>
    <row r="8" ht="31.95" customHeight="1" spans="1:4">
      <c r="A8" s="5" t="s">
        <v>150</v>
      </c>
      <c r="B8" s="8">
        <v>13206088.33</v>
      </c>
      <c r="C8" s="5" t="str">
        <f>" ("&amp;"一"&amp;")  "&amp;"一般公共服务支出"</f>
        <v> (一)  一般公共服务支出</v>
      </c>
      <c r="D8" s="6">
        <v>9971945.4</v>
      </c>
    </row>
    <row r="9" ht="31.95" customHeight="1" spans="1:4">
      <c r="A9" s="5" t="s">
        <v>151</v>
      </c>
      <c r="B9" s="8"/>
      <c r="C9" s="5" t="str">
        <f>" ("&amp;"二"&amp;")  "&amp;"社会保障和就业支出"</f>
        <v> (二)  社会保障和就业支出</v>
      </c>
      <c r="D9" s="6">
        <v>1217195.68</v>
      </c>
    </row>
    <row r="10" ht="31.95" customHeight="1" spans="1:4">
      <c r="A10" s="5" t="s">
        <v>152</v>
      </c>
      <c r="B10" s="8"/>
      <c r="C10" s="5" t="str">
        <f>" ("&amp;"三"&amp;")  "&amp;"卫生健康支出"</f>
        <v> (三)  卫生健康支出</v>
      </c>
      <c r="D10" s="6">
        <v>1054754.49</v>
      </c>
    </row>
    <row r="11" ht="31.95" customHeight="1" spans="1:4">
      <c r="A11" s="5" t="s">
        <v>153</v>
      </c>
      <c r="B11" s="8"/>
      <c r="C11" s="5" t="str">
        <f>" ("&amp;"四"&amp;")  "&amp;"住房保障支出"</f>
        <v> (四)  住房保障支出</v>
      </c>
      <c r="D11" s="6">
        <v>962192.76</v>
      </c>
    </row>
    <row r="12" ht="31.95" customHeight="1" spans="1:4">
      <c r="A12" s="5" t="s">
        <v>150</v>
      </c>
      <c r="B12" s="8"/>
      <c r="C12" s="5"/>
      <c r="D12" s="6"/>
    </row>
    <row r="13" ht="31.95" customHeight="1" spans="1:4">
      <c r="A13" s="5" t="s">
        <v>151</v>
      </c>
      <c r="B13" s="8"/>
      <c r="C13" s="5"/>
      <c r="D13" s="6"/>
    </row>
    <row r="14" ht="31.95" customHeight="1" spans="1:4">
      <c r="A14" s="5" t="s">
        <v>152</v>
      </c>
      <c r="B14" s="8"/>
      <c r="C14" s="5"/>
      <c r="D14" s="6"/>
    </row>
    <row r="15" ht="31.95" customHeight="1" spans="1:4">
      <c r="A15" s="5"/>
      <c r="B15" s="8"/>
      <c r="C15" s="5" t="s">
        <v>154</v>
      </c>
      <c r="D15" s="6"/>
    </row>
    <row r="16" ht="31.95" customHeight="1" spans="1:4">
      <c r="A16" s="4" t="s">
        <v>155</v>
      </c>
      <c r="B16" s="8">
        <v>13206088.33</v>
      </c>
      <c r="C16" s="4" t="s">
        <v>53</v>
      </c>
      <c r="D16" s="6">
        <v>13206088.33</v>
      </c>
    </row>
  </sheetData>
  <mergeCells count="4">
    <mergeCell ref="A2:D2"/>
    <mergeCell ref="A3:C3"/>
    <mergeCell ref="A4:B4"/>
    <mergeCell ref="C4:D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4"/>
  <sheetViews>
    <sheetView showZeros="0" workbookViewId="0">
      <pane ySplit="1" topLeftCell="A2" activePane="bottomLeft" state="frozen"/>
      <selection/>
      <selection pane="bottomLeft" activeCell="D9" sqref="D9"/>
    </sheetView>
  </sheetViews>
  <sheetFormatPr defaultColWidth="8.85" defaultRowHeight="15" customHeight="1" outlineLevelCol="6"/>
  <cols>
    <col min="1" max="1" width="28.575" style="21" customWidth="1"/>
    <col min="2" max="7" width="28.575" customWidth="1"/>
  </cols>
  <sheetData>
    <row r="1" ht="56.7" customHeight="1" spans="1:7">
      <c r="A1" s="22" t="s">
        <v>156</v>
      </c>
      <c r="B1" s="1"/>
      <c r="C1" s="1"/>
      <c r="D1" s="1"/>
      <c r="E1" s="1"/>
      <c r="F1" s="1"/>
      <c r="G1" s="1"/>
    </row>
    <row r="2" ht="18.75" customHeight="1" spans="1:7">
      <c r="A2" s="23" t="s">
        <v>2</v>
      </c>
      <c r="B2" s="24"/>
      <c r="C2" s="24"/>
      <c r="D2" s="24"/>
      <c r="E2" s="24"/>
      <c r="F2" s="25"/>
      <c r="G2" s="3" t="s">
        <v>3</v>
      </c>
    </row>
    <row r="3" ht="37.95" customHeight="1" spans="1:7">
      <c r="A3" s="26" t="s">
        <v>157</v>
      </c>
      <c r="B3" s="4"/>
      <c r="C3" s="4" t="s">
        <v>58</v>
      </c>
      <c r="D3" s="4" t="s">
        <v>97</v>
      </c>
      <c r="E3" s="4"/>
      <c r="F3" s="4"/>
      <c r="G3" s="4" t="s">
        <v>98</v>
      </c>
    </row>
    <row r="4" ht="37.95" customHeight="1" spans="1:7">
      <c r="A4" s="26" t="s">
        <v>95</v>
      </c>
      <c r="B4" s="4" t="s">
        <v>96</v>
      </c>
      <c r="C4" s="4"/>
      <c r="D4" s="4" t="s">
        <v>60</v>
      </c>
      <c r="E4" s="4" t="s">
        <v>158</v>
      </c>
      <c r="F4" s="4" t="s">
        <v>159</v>
      </c>
      <c r="G4" s="4"/>
    </row>
    <row r="5" ht="37.95" customHeight="1" spans="1:7">
      <c r="A5" s="26" t="s">
        <v>72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</row>
    <row r="6" ht="37.95" customHeight="1" spans="1:7">
      <c r="A6" s="26" t="s">
        <v>105</v>
      </c>
      <c r="B6" s="5" t="s">
        <v>106</v>
      </c>
      <c r="C6" s="8">
        <v>9971945.4</v>
      </c>
      <c r="D6" s="8">
        <v>9071945.4</v>
      </c>
      <c r="E6" s="8">
        <v>8138380.92</v>
      </c>
      <c r="F6" s="8">
        <v>933564.48</v>
      </c>
      <c r="G6" s="8">
        <v>900000</v>
      </c>
    </row>
    <row r="7" ht="37.95" customHeight="1" spans="1:7">
      <c r="A7" s="26" t="s">
        <v>160</v>
      </c>
      <c r="B7" s="20" t="s">
        <v>108</v>
      </c>
      <c r="C7" s="8">
        <v>9971945.4</v>
      </c>
      <c r="D7" s="8">
        <v>9071945.4</v>
      </c>
      <c r="E7" s="8">
        <v>8138380.92</v>
      </c>
      <c r="F7" s="8">
        <v>933564.48</v>
      </c>
      <c r="G7" s="8">
        <v>900000</v>
      </c>
    </row>
    <row r="8" ht="37.95" customHeight="1" spans="1:7">
      <c r="A8" s="26" t="s">
        <v>161</v>
      </c>
      <c r="B8" s="27" t="s">
        <v>110</v>
      </c>
      <c r="C8" s="8">
        <v>9071945.4</v>
      </c>
      <c r="D8" s="8">
        <v>9071945.4</v>
      </c>
      <c r="E8" s="8">
        <v>8138380.92</v>
      </c>
      <c r="F8" s="8">
        <v>933564.48</v>
      </c>
      <c r="G8" s="8"/>
    </row>
    <row r="9" ht="37.95" customHeight="1" spans="1:7">
      <c r="A9" s="26" t="s">
        <v>162</v>
      </c>
      <c r="B9" s="27" t="s">
        <v>112</v>
      </c>
      <c r="C9" s="8">
        <v>900000</v>
      </c>
      <c r="D9" s="8"/>
      <c r="E9" s="8"/>
      <c r="F9" s="8"/>
      <c r="G9" s="8">
        <v>900000</v>
      </c>
    </row>
    <row r="10" ht="37.95" customHeight="1" spans="1:7">
      <c r="A10" s="26" t="s">
        <v>113</v>
      </c>
      <c r="B10" s="5" t="s">
        <v>114</v>
      </c>
      <c r="C10" s="8">
        <v>1217195.68</v>
      </c>
      <c r="D10" s="8">
        <v>1217195.68</v>
      </c>
      <c r="E10" s="8">
        <v>1217195.68</v>
      </c>
      <c r="F10" s="8"/>
      <c r="G10" s="8"/>
    </row>
    <row r="11" ht="37.95" customHeight="1" spans="1:7">
      <c r="A11" s="26" t="s">
        <v>163</v>
      </c>
      <c r="B11" s="20" t="s">
        <v>116</v>
      </c>
      <c r="C11" s="8">
        <v>1205483.68</v>
      </c>
      <c r="D11" s="8">
        <v>1205483.68</v>
      </c>
      <c r="E11" s="8">
        <v>1205483.68</v>
      </c>
      <c r="F11" s="8"/>
      <c r="G11" s="8"/>
    </row>
    <row r="12" ht="37.95" customHeight="1" spans="1:7">
      <c r="A12" s="26" t="s">
        <v>164</v>
      </c>
      <c r="B12" s="27" t="s">
        <v>118</v>
      </c>
      <c r="C12" s="8">
        <v>1205483.68</v>
      </c>
      <c r="D12" s="8">
        <v>1205483.68</v>
      </c>
      <c r="E12" s="8">
        <v>1205483.68</v>
      </c>
      <c r="F12" s="8"/>
      <c r="G12" s="8"/>
    </row>
    <row r="13" ht="37.95" customHeight="1" spans="1:7">
      <c r="A13" s="26" t="s">
        <v>165</v>
      </c>
      <c r="B13" s="20" t="s">
        <v>122</v>
      </c>
      <c r="C13" s="8">
        <v>11712</v>
      </c>
      <c r="D13" s="8">
        <v>11712</v>
      </c>
      <c r="E13" s="8">
        <v>11712</v>
      </c>
      <c r="F13" s="8"/>
      <c r="G13" s="8"/>
    </row>
    <row r="14" ht="37.95" customHeight="1" spans="1:7">
      <c r="A14" s="26" t="s">
        <v>166</v>
      </c>
      <c r="B14" s="27" t="s">
        <v>124</v>
      </c>
      <c r="C14" s="8">
        <v>11712</v>
      </c>
      <c r="D14" s="8">
        <v>11712</v>
      </c>
      <c r="E14" s="8">
        <v>11712</v>
      </c>
      <c r="F14" s="8"/>
      <c r="G14" s="8"/>
    </row>
    <row r="15" ht="37.95" customHeight="1" spans="1:7">
      <c r="A15" s="26" t="s">
        <v>125</v>
      </c>
      <c r="B15" s="5" t="s">
        <v>126</v>
      </c>
      <c r="C15" s="8">
        <v>1054754.49</v>
      </c>
      <c r="D15" s="8">
        <v>1054754.49</v>
      </c>
      <c r="E15" s="8">
        <v>1054754.49</v>
      </c>
      <c r="F15" s="8"/>
      <c r="G15" s="8"/>
    </row>
    <row r="16" ht="37.95" customHeight="1" spans="1:7">
      <c r="A16" s="26" t="s">
        <v>167</v>
      </c>
      <c r="B16" s="20" t="s">
        <v>128</v>
      </c>
      <c r="C16" s="8">
        <v>1054754.49</v>
      </c>
      <c r="D16" s="8">
        <v>1054754.49</v>
      </c>
      <c r="E16" s="8">
        <v>1054754.49</v>
      </c>
      <c r="F16" s="8"/>
      <c r="G16" s="8"/>
    </row>
    <row r="17" ht="37.95" customHeight="1" spans="1:7">
      <c r="A17" s="26" t="s">
        <v>168</v>
      </c>
      <c r="B17" s="27" t="s">
        <v>130</v>
      </c>
      <c r="C17" s="8">
        <v>501549.3</v>
      </c>
      <c r="D17" s="8">
        <v>501549.3</v>
      </c>
      <c r="E17" s="8">
        <v>501549.3</v>
      </c>
      <c r="F17" s="8"/>
      <c r="G17" s="8"/>
    </row>
    <row r="18" ht="37.95" customHeight="1" spans="1:7">
      <c r="A18" s="26" t="s">
        <v>169</v>
      </c>
      <c r="B18" s="27" t="s">
        <v>132</v>
      </c>
      <c r="C18" s="8">
        <v>50148</v>
      </c>
      <c r="D18" s="8">
        <v>50148</v>
      </c>
      <c r="E18" s="8">
        <v>50148</v>
      </c>
      <c r="F18" s="8"/>
      <c r="G18" s="8"/>
    </row>
    <row r="19" ht="37.95" customHeight="1" spans="1:7">
      <c r="A19" s="26" t="s">
        <v>170</v>
      </c>
      <c r="B19" s="27" t="s">
        <v>134</v>
      </c>
      <c r="C19" s="8">
        <v>464252.64</v>
      </c>
      <c r="D19" s="8">
        <v>464252.64</v>
      </c>
      <c r="E19" s="8">
        <v>464252.64</v>
      </c>
      <c r="F19" s="8"/>
      <c r="G19" s="8"/>
    </row>
    <row r="20" ht="37.95" customHeight="1" spans="1:7">
      <c r="A20" s="26" t="s">
        <v>171</v>
      </c>
      <c r="B20" s="27" t="s">
        <v>136</v>
      </c>
      <c r="C20" s="8">
        <v>38804.55</v>
      </c>
      <c r="D20" s="8">
        <v>38804.55</v>
      </c>
      <c r="E20" s="8">
        <v>38804.55</v>
      </c>
      <c r="F20" s="8"/>
      <c r="G20" s="8"/>
    </row>
    <row r="21" ht="37.95" customHeight="1" spans="1:7">
      <c r="A21" s="26" t="s">
        <v>137</v>
      </c>
      <c r="B21" s="5" t="s">
        <v>138</v>
      </c>
      <c r="C21" s="8">
        <v>962192.76</v>
      </c>
      <c r="D21" s="8">
        <v>962192.76</v>
      </c>
      <c r="E21" s="8">
        <v>962192.76</v>
      </c>
      <c r="F21" s="8"/>
      <c r="G21" s="8"/>
    </row>
    <row r="22" ht="37.95" customHeight="1" spans="1:7">
      <c r="A22" s="26" t="s">
        <v>172</v>
      </c>
      <c r="B22" s="20" t="s">
        <v>140</v>
      </c>
      <c r="C22" s="8">
        <v>962192.76</v>
      </c>
      <c r="D22" s="8">
        <v>962192.76</v>
      </c>
      <c r="E22" s="8">
        <v>962192.76</v>
      </c>
      <c r="F22" s="8"/>
      <c r="G22" s="8"/>
    </row>
    <row r="23" ht="37.95" customHeight="1" spans="1:7">
      <c r="A23" s="26" t="s">
        <v>173</v>
      </c>
      <c r="B23" s="27" t="s">
        <v>142</v>
      </c>
      <c r="C23" s="8">
        <v>962192.76</v>
      </c>
      <c r="D23" s="8">
        <v>962192.76</v>
      </c>
      <c r="E23" s="8">
        <v>962192.76</v>
      </c>
      <c r="F23" s="8"/>
      <c r="G23" s="8"/>
    </row>
    <row r="24" ht="37.95" customHeight="1" spans="1:7">
      <c r="A24" s="26" t="s">
        <v>143</v>
      </c>
      <c r="B24" s="4" t="s">
        <v>143</v>
      </c>
      <c r="C24" s="8">
        <v>13206088.33</v>
      </c>
      <c r="D24" s="8">
        <v>12306088.33</v>
      </c>
      <c r="E24" s="8">
        <v>11372523.85</v>
      </c>
      <c r="F24" s="8">
        <v>933564.48</v>
      </c>
      <c r="G24" s="8">
        <v>900000</v>
      </c>
    </row>
  </sheetData>
  <mergeCells count="6">
    <mergeCell ref="A1:G1"/>
    <mergeCell ref="A2:F2"/>
    <mergeCell ref="A3:B3"/>
    <mergeCell ref="D3:F3"/>
    <mergeCell ref="A24:B24"/>
    <mergeCell ref="C3:C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6"/>
  <sheetViews>
    <sheetView showZeros="0" tabSelected="1" workbookViewId="0">
      <pane ySplit="1" topLeftCell="A2" activePane="bottomLeft" state="frozen"/>
      <selection/>
      <selection pane="bottomLeft" activeCell="B12" sqref="B12"/>
    </sheetView>
  </sheetViews>
  <sheetFormatPr defaultColWidth="8.85" defaultRowHeight="15" customHeight="1" outlineLevelRow="5" outlineLevelCol="5"/>
  <cols>
    <col min="1" max="6" width="28.575" customWidth="1"/>
  </cols>
  <sheetData>
    <row r="1" ht="57.45" customHeight="1" spans="1:6">
      <c r="A1" s="1" t="s">
        <v>174</v>
      </c>
      <c r="B1" s="1"/>
      <c r="C1" s="1"/>
      <c r="D1" s="1"/>
      <c r="E1" s="1"/>
      <c r="F1" s="1"/>
    </row>
    <row r="2" ht="18.75" customHeight="1" spans="1:6">
      <c r="A2" s="2" t="s">
        <v>175</v>
      </c>
      <c r="F2" s="3" t="s">
        <v>176</v>
      </c>
    </row>
    <row r="3" ht="35.7" customHeight="1" spans="1:6">
      <c r="A3" s="4" t="s">
        <v>177</v>
      </c>
      <c r="B3" s="4" t="s">
        <v>178</v>
      </c>
      <c r="C3" s="4" t="s">
        <v>179</v>
      </c>
      <c r="D3" s="4"/>
      <c r="E3" s="4"/>
      <c r="F3" s="4" t="s">
        <v>180</v>
      </c>
    </row>
    <row r="4" ht="35.7" customHeight="1" spans="1:6">
      <c r="A4" s="4"/>
      <c r="B4" s="4"/>
      <c r="C4" s="4" t="s">
        <v>60</v>
      </c>
      <c r="D4" s="4" t="s">
        <v>181</v>
      </c>
      <c r="E4" s="4" t="s">
        <v>182</v>
      </c>
      <c r="F4" s="4"/>
    </row>
    <row r="5" ht="26.7" customHeight="1" spans="1:6">
      <c r="A5" s="4" t="s">
        <v>72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</row>
    <row r="6" ht="35.7" customHeight="1" spans="1:6">
      <c r="A6" s="8">
        <v>74000</v>
      </c>
      <c r="B6" s="8"/>
      <c r="C6" s="8">
        <v>54000</v>
      </c>
      <c r="D6" s="8"/>
      <c r="E6" s="8">
        <v>54000</v>
      </c>
      <c r="F6" s="8">
        <v>20000</v>
      </c>
    </row>
  </sheetData>
  <mergeCells count="6">
    <mergeCell ref="A1:F1"/>
    <mergeCell ref="A2:E2"/>
    <mergeCell ref="C3:E3"/>
    <mergeCell ref="A3:A4"/>
    <mergeCell ref="B3:B4"/>
    <mergeCell ref="F3:F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49"/>
  <sheetViews>
    <sheetView showZeros="0" zoomScale="70" zoomScaleNormal="70" topLeftCell="D1" workbookViewId="0">
      <pane ySplit="1" topLeftCell="A2" activePane="bottomLeft" state="frozen"/>
      <selection/>
      <selection pane="bottomLeft" activeCell="H49" sqref="H49"/>
    </sheetView>
  </sheetViews>
  <sheetFormatPr defaultColWidth="8.85" defaultRowHeight="15" customHeight="1"/>
  <cols>
    <col min="1" max="1" width="28.575" customWidth="1"/>
    <col min="2" max="2" width="34.55" customWidth="1"/>
    <col min="3" max="13" width="28.575" customWidth="1"/>
    <col min="14" max="23" width="19.125" customWidth="1"/>
  </cols>
  <sheetData>
    <row r="1" customHeight="1" spans="1:2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18.75" customHeight="1" spans="19:23">
      <c r="S2" s="2"/>
      <c r="T2" s="2"/>
      <c r="U2" s="2"/>
      <c r="V2" s="2"/>
      <c r="W2" s="3" t="s">
        <v>183</v>
      </c>
    </row>
    <row r="3" ht="57.45" customHeight="1" spans="1:23">
      <c r="A3" s="1" t="s">
        <v>184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8"/>
      <c r="T3" s="18"/>
      <c r="U3" s="18"/>
      <c r="V3" s="18"/>
      <c r="W3" s="18"/>
    </row>
    <row r="4" ht="18.75" customHeight="1" spans="1:23">
      <c r="A4" t="s">
        <v>2</v>
      </c>
      <c r="S4" s="2"/>
      <c r="T4" s="2"/>
      <c r="U4" s="2"/>
      <c r="V4" s="2"/>
      <c r="W4" s="3" t="s">
        <v>176</v>
      </c>
    </row>
    <row r="5" ht="36.45" customHeight="1" spans="1:23">
      <c r="A5" s="4" t="s">
        <v>185</v>
      </c>
      <c r="B5" s="4" t="s">
        <v>186</v>
      </c>
      <c r="C5" s="4" t="s">
        <v>187</v>
      </c>
      <c r="D5" s="4" t="s">
        <v>188</v>
      </c>
      <c r="E5" s="4" t="s">
        <v>189</v>
      </c>
      <c r="F5" s="4" t="s">
        <v>190</v>
      </c>
      <c r="G5" s="4" t="s">
        <v>191</v>
      </c>
      <c r="H5" s="4" t="s">
        <v>192</v>
      </c>
      <c r="I5" s="4" t="s">
        <v>192</v>
      </c>
      <c r="J5" s="4"/>
      <c r="K5" s="4"/>
      <c r="L5" s="4"/>
      <c r="M5" s="4"/>
      <c r="N5" s="4"/>
      <c r="O5" s="4"/>
      <c r="P5" s="4"/>
      <c r="Q5" s="4" t="s">
        <v>64</v>
      </c>
      <c r="R5" s="4" t="s">
        <v>65</v>
      </c>
      <c r="S5" s="19"/>
      <c r="T5" s="19"/>
      <c r="U5" s="19"/>
      <c r="V5" s="19"/>
      <c r="W5" s="19"/>
    </row>
    <row r="6" ht="36.45" customHeight="1" spans="1:23">
      <c r="A6" s="4"/>
      <c r="B6" s="4"/>
      <c r="C6" s="4"/>
      <c r="D6" s="4"/>
      <c r="E6" s="4"/>
      <c r="F6" s="4"/>
      <c r="G6" s="4"/>
      <c r="H6" s="4" t="s">
        <v>193</v>
      </c>
      <c r="I6" s="4" t="s">
        <v>61</v>
      </c>
      <c r="J6" s="4"/>
      <c r="K6" s="4"/>
      <c r="L6" s="4"/>
      <c r="M6" s="4"/>
      <c r="N6" s="4" t="s">
        <v>194</v>
      </c>
      <c r="O6" s="4"/>
      <c r="P6" s="4"/>
      <c r="Q6" s="4" t="s">
        <v>64</v>
      </c>
      <c r="R6" s="4" t="s">
        <v>65</v>
      </c>
      <c r="S6" s="19" t="s">
        <v>67</v>
      </c>
      <c r="T6" s="19" t="s">
        <v>65</v>
      </c>
      <c r="U6" s="19" t="s">
        <v>69</v>
      </c>
      <c r="V6" s="19" t="s">
        <v>70</v>
      </c>
      <c r="W6" s="19" t="s">
        <v>71</v>
      </c>
    </row>
    <row r="7" ht="36.45" customHeight="1" spans="1:23">
      <c r="A7" s="4"/>
      <c r="B7" s="4"/>
      <c r="C7" s="4"/>
      <c r="D7" s="4"/>
      <c r="E7" s="4"/>
      <c r="F7" s="4"/>
      <c r="G7" s="4"/>
      <c r="H7" s="4"/>
      <c r="I7" s="4" t="s">
        <v>195</v>
      </c>
      <c r="J7" s="4" t="s">
        <v>196</v>
      </c>
      <c r="K7" s="4" t="s">
        <v>197</v>
      </c>
      <c r="L7" s="4" t="s">
        <v>198</v>
      </c>
      <c r="M7" s="19" t="s">
        <v>199</v>
      </c>
      <c r="N7" s="4" t="s">
        <v>61</v>
      </c>
      <c r="O7" s="4" t="s">
        <v>62</v>
      </c>
      <c r="P7" s="4" t="s">
        <v>63</v>
      </c>
      <c r="Q7" s="4"/>
      <c r="R7" s="4" t="s">
        <v>60</v>
      </c>
      <c r="S7" s="19" t="s">
        <v>67</v>
      </c>
      <c r="T7" s="19" t="s">
        <v>200</v>
      </c>
      <c r="U7" s="19" t="s">
        <v>69</v>
      </c>
      <c r="V7" s="19" t="s">
        <v>70</v>
      </c>
      <c r="W7" s="19" t="s">
        <v>71</v>
      </c>
    </row>
    <row r="8" ht="36.45" customHeight="1" spans="1:23">
      <c r="A8" s="4"/>
      <c r="B8" s="4"/>
      <c r="C8" s="4"/>
      <c r="D8" s="4"/>
      <c r="E8" s="4"/>
      <c r="F8" s="4"/>
      <c r="G8" s="4"/>
      <c r="H8" s="4"/>
      <c r="I8" s="4" t="s">
        <v>60</v>
      </c>
      <c r="J8" s="4" t="s">
        <v>201</v>
      </c>
      <c r="K8" s="4" t="s">
        <v>197</v>
      </c>
      <c r="L8" s="4" t="s">
        <v>198</v>
      </c>
      <c r="M8" s="4" t="s">
        <v>199</v>
      </c>
      <c r="N8" s="4" t="s">
        <v>197</v>
      </c>
      <c r="O8" s="4" t="s">
        <v>198</v>
      </c>
      <c r="P8" s="4" t="s">
        <v>199</v>
      </c>
      <c r="Q8" s="4" t="s">
        <v>64</v>
      </c>
      <c r="R8" s="4" t="s">
        <v>60</v>
      </c>
      <c r="S8" s="19" t="s">
        <v>67</v>
      </c>
      <c r="T8" s="19" t="s">
        <v>202</v>
      </c>
      <c r="U8" s="19"/>
      <c r="V8" s="19"/>
      <c r="W8" s="19"/>
    </row>
    <row r="9" ht="25.95" customHeight="1" spans="1:23">
      <c r="A9" s="4" t="s">
        <v>72</v>
      </c>
      <c r="B9" s="4" t="s">
        <v>73</v>
      </c>
      <c r="C9" s="4" t="s">
        <v>74</v>
      </c>
      <c r="D9" s="4" t="s">
        <v>75</v>
      </c>
      <c r="E9" s="4" t="s">
        <v>76</v>
      </c>
      <c r="F9" s="4" t="s">
        <v>77</v>
      </c>
      <c r="G9" s="4" t="s">
        <v>78</v>
      </c>
      <c r="H9" s="4" t="s">
        <v>79</v>
      </c>
      <c r="I9" s="4" t="s">
        <v>80</v>
      </c>
      <c r="J9" s="4" t="s">
        <v>81</v>
      </c>
      <c r="K9" s="4" t="s">
        <v>82</v>
      </c>
      <c r="L9" s="4" t="s">
        <v>83</v>
      </c>
      <c r="M9" s="4" t="s">
        <v>84</v>
      </c>
      <c r="N9" s="4" t="s">
        <v>85</v>
      </c>
      <c r="O9" s="4" t="s">
        <v>86</v>
      </c>
      <c r="P9" s="4" t="s">
        <v>87</v>
      </c>
      <c r="Q9" s="4" t="s">
        <v>88</v>
      </c>
      <c r="R9" s="4" t="s">
        <v>89</v>
      </c>
      <c r="S9" s="4" t="s">
        <v>90</v>
      </c>
      <c r="T9" s="4" t="s">
        <v>203</v>
      </c>
      <c r="U9" s="4" t="s">
        <v>204</v>
      </c>
      <c r="V9" s="4" t="s">
        <v>205</v>
      </c>
      <c r="W9" s="4" t="s">
        <v>206</v>
      </c>
    </row>
    <row r="10" ht="36.45" customHeight="1" spans="1:23">
      <c r="A10" s="5" t="s">
        <v>92</v>
      </c>
      <c r="B10" s="5"/>
      <c r="C10" s="5"/>
      <c r="D10" s="5"/>
      <c r="E10" s="5"/>
      <c r="F10" s="5"/>
      <c r="G10" s="5"/>
      <c r="H10" s="8">
        <v>12306088.33</v>
      </c>
      <c r="I10" s="8">
        <v>12306088.33</v>
      </c>
      <c r="J10" s="8"/>
      <c r="K10" s="8"/>
      <c r="L10" s="8"/>
      <c r="M10" s="8">
        <v>12306088.33</v>
      </c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36.45" customHeight="1" spans="1:23">
      <c r="A11" s="20" t="s">
        <v>92</v>
      </c>
      <c r="B11" s="5"/>
      <c r="C11" s="5"/>
      <c r="D11" s="5"/>
      <c r="E11" s="5"/>
      <c r="F11" s="5"/>
      <c r="G11" s="5"/>
      <c r="H11" s="8">
        <v>12306088.33</v>
      </c>
      <c r="I11" s="8">
        <v>12306088.33</v>
      </c>
      <c r="J11" s="8"/>
      <c r="K11" s="8"/>
      <c r="L11" s="8"/>
      <c r="M11" s="8">
        <v>12306088.33</v>
      </c>
      <c r="N11" s="8"/>
      <c r="O11" s="8"/>
      <c r="P11" s="8"/>
      <c r="Q11" s="8"/>
      <c r="R11" s="8"/>
      <c r="S11" s="8"/>
      <c r="T11" s="8"/>
      <c r="U11" s="8"/>
      <c r="V11" s="8"/>
      <c r="W11" s="8"/>
    </row>
    <row r="12" ht="36.45" customHeight="1" spans="1:23">
      <c r="A12" s="5" t="str">
        <f t="shared" ref="A12:A48" si="0">"      "&amp;"维西傈僳族自治县市场监督管理局"</f>
        <v>      维西傈僳族自治县市场监督管理局</v>
      </c>
      <c r="B12" s="5" t="s">
        <v>207</v>
      </c>
      <c r="C12" s="5" t="s">
        <v>208</v>
      </c>
      <c r="D12" s="5" t="s">
        <v>109</v>
      </c>
      <c r="E12" s="5" t="s">
        <v>110</v>
      </c>
      <c r="F12" s="5" t="s">
        <v>209</v>
      </c>
      <c r="G12" s="5" t="s">
        <v>210</v>
      </c>
      <c r="H12" s="8">
        <v>1976088</v>
      </c>
      <c r="I12" s="8">
        <v>1976088</v>
      </c>
      <c r="J12" s="8"/>
      <c r="K12" s="8"/>
      <c r="L12" s="8"/>
      <c r="M12" s="8">
        <v>1976088</v>
      </c>
      <c r="N12" s="8"/>
      <c r="O12" s="8"/>
      <c r="P12" s="8"/>
      <c r="Q12" s="8"/>
      <c r="R12" s="8"/>
      <c r="S12" s="8"/>
      <c r="T12" s="8"/>
      <c r="U12" s="8"/>
      <c r="V12" s="8"/>
      <c r="W12" s="8"/>
    </row>
    <row r="13" ht="36.45" customHeight="1" spans="1:23">
      <c r="A13" s="5" t="str">
        <f t="shared" si="0"/>
        <v>      维西傈僳族自治县市场监督管理局</v>
      </c>
      <c r="B13" s="5" t="s">
        <v>211</v>
      </c>
      <c r="C13" s="5" t="s">
        <v>212</v>
      </c>
      <c r="D13" s="5" t="s">
        <v>109</v>
      </c>
      <c r="E13" s="5" t="s">
        <v>110</v>
      </c>
      <c r="F13" s="5" t="s">
        <v>209</v>
      </c>
      <c r="G13" s="5" t="s">
        <v>210</v>
      </c>
      <c r="H13" s="8">
        <v>163620</v>
      </c>
      <c r="I13" s="8">
        <v>163620</v>
      </c>
      <c r="J13" s="8"/>
      <c r="K13" s="8"/>
      <c r="L13" s="8"/>
      <c r="M13" s="8">
        <v>163620</v>
      </c>
      <c r="N13" s="8"/>
      <c r="O13" s="8"/>
      <c r="P13" s="8"/>
      <c r="Q13" s="8"/>
      <c r="R13" s="8"/>
      <c r="S13" s="8"/>
      <c r="T13" s="8"/>
      <c r="U13" s="8"/>
      <c r="V13" s="8"/>
      <c r="W13" s="8"/>
    </row>
    <row r="14" ht="36.45" customHeight="1" spans="1:23">
      <c r="A14" s="5" t="str">
        <f t="shared" si="0"/>
        <v>      维西傈僳族自治县市场监督管理局</v>
      </c>
      <c r="B14" s="5" t="s">
        <v>207</v>
      </c>
      <c r="C14" s="5" t="s">
        <v>208</v>
      </c>
      <c r="D14" s="5" t="s">
        <v>109</v>
      </c>
      <c r="E14" s="5" t="s">
        <v>110</v>
      </c>
      <c r="F14" s="5" t="s">
        <v>213</v>
      </c>
      <c r="G14" s="5" t="s">
        <v>214</v>
      </c>
      <c r="H14" s="8">
        <v>3783876</v>
      </c>
      <c r="I14" s="8">
        <v>3783876</v>
      </c>
      <c r="J14" s="8"/>
      <c r="K14" s="8"/>
      <c r="L14" s="8"/>
      <c r="M14" s="8">
        <v>3783876</v>
      </c>
      <c r="N14" s="8"/>
      <c r="O14" s="8"/>
      <c r="P14" s="8"/>
      <c r="Q14" s="8"/>
      <c r="R14" s="8"/>
      <c r="S14" s="8"/>
      <c r="T14" s="8"/>
      <c r="U14" s="8"/>
      <c r="V14" s="8"/>
      <c r="W14" s="8"/>
    </row>
    <row r="15" ht="36.45" customHeight="1" spans="1:23">
      <c r="A15" s="5" t="str">
        <f t="shared" si="0"/>
        <v>      维西傈僳族自治县市场监督管理局</v>
      </c>
      <c r="B15" s="5" t="s">
        <v>211</v>
      </c>
      <c r="C15" s="5" t="s">
        <v>212</v>
      </c>
      <c r="D15" s="5" t="s">
        <v>109</v>
      </c>
      <c r="E15" s="5" t="s">
        <v>110</v>
      </c>
      <c r="F15" s="5" t="s">
        <v>213</v>
      </c>
      <c r="G15" s="5" t="s">
        <v>214</v>
      </c>
      <c r="H15" s="8">
        <v>88200</v>
      </c>
      <c r="I15" s="8">
        <v>88200</v>
      </c>
      <c r="J15" s="8"/>
      <c r="K15" s="8"/>
      <c r="L15" s="8"/>
      <c r="M15" s="8">
        <v>88200</v>
      </c>
      <c r="N15" s="8"/>
      <c r="O15" s="8"/>
      <c r="P15" s="8"/>
      <c r="Q15" s="8"/>
      <c r="R15" s="8"/>
      <c r="S15" s="8"/>
      <c r="T15" s="8"/>
      <c r="U15" s="8"/>
      <c r="V15" s="8"/>
      <c r="W15" s="8"/>
    </row>
    <row r="16" ht="36.45" customHeight="1" spans="1:23">
      <c r="A16" s="5" t="str">
        <f t="shared" si="0"/>
        <v>      维西傈僳族自治县市场监督管理局</v>
      </c>
      <c r="B16" s="5" t="s">
        <v>207</v>
      </c>
      <c r="C16" s="5" t="s">
        <v>208</v>
      </c>
      <c r="D16" s="5" t="s">
        <v>109</v>
      </c>
      <c r="E16" s="5" t="s">
        <v>110</v>
      </c>
      <c r="F16" s="5" t="s">
        <v>213</v>
      </c>
      <c r="G16" s="5" t="s">
        <v>214</v>
      </c>
      <c r="H16" s="8">
        <v>9000</v>
      </c>
      <c r="I16" s="8">
        <v>9000</v>
      </c>
      <c r="J16" s="8"/>
      <c r="K16" s="8"/>
      <c r="L16" s="8"/>
      <c r="M16" s="8">
        <v>9000</v>
      </c>
      <c r="N16" s="8"/>
      <c r="O16" s="8"/>
      <c r="P16" s="8"/>
      <c r="Q16" s="8"/>
      <c r="R16" s="8"/>
      <c r="S16" s="8"/>
      <c r="T16" s="8"/>
      <c r="U16" s="8"/>
      <c r="V16" s="8"/>
      <c r="W16" s="8"/>
    </row>
    <row r="17" ht="36.45" customHeight="1" spans="1:23">
      <c r="A17" s="5" t="str">
        <f t="shared" si="0"/>
        <v>      维西傈僳族自治县市场监督管理局</v>
      </c>
      <c r="B17" s="5" t="s">
        <v>211</v>
      </c>
      <c r="C17" s="5" t="s">
        <v>212</v>
      </c>
      <c r="D17" s="5" t="s">
        <v>109</v>
      </c>
      <c r="E17" s="5" t="s">
        <v>110</v>
      </c>
      <c r="F17" s="5" t="s">
        <v>213</v>
      </c>
      <c r="G17" s="5" t="s">
        <v>214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ht="36.45" customHeight="1" spans="1:23">
      <c r="A18" s="5" t="str">
        <f t="shared" si="0"/>
        <v>      维西傈僳族自治县市场监督管理局</v>
      </c>
      <c r="B18" s="5" t="s">
        <v>207</v>
      </c>
      <c r="C18" s="5" t="s">
        <v>208</v>
      </c>
      <c r="D18" s="5" t="s">
        <v>109</v>
      </c>
      <c r="E18" s="5" t="s">
        <v>110</v>
      </c>
      <c r="F18" s="5" t="s">
        <v>215</v>
      </c>
      <c r="G18" s="5" t="s">
        <v>216</v>
      </c>
      <c r="H18" s="8">
        <v>164674</v>
      </c>
      <c r="I18" s="8">
        <v>164674</v>
      </c>
      <c r="J18" s="8"/>
      <c r="K18" s="8"/>
      <c r="L18" s="8"/>
      <c r="M18" s="8">
        <v>164674</v>
      </c>
      <c r="N18" s="8"/>
      <c r="O18" s="8"/>
      <c r="P18" s="8"/>
      <c r="Q18" s="8"/>
      <c r="R18" s="8"/>
      <c r="S18" s="8"/>
      <c r="T18" s="8"/>
      <c r="U18" s="8"/>
      <c r="V18" s="8"/>
      <c r="W18" s="8"/>
    </row>
    <row r="19" ht="36.45" customHeight="1" spans="1:23">
      <c r="A19" s="5" t="str">
        <f t="shared" si="0"/>
        <v>      维西傈僳族自治县市场监督管理局</v>
      </c>
      <c r="B19" s="5" t="s">
        <v>211</v>
      </c>
      <c r="C19" s="5" t="s">
        <v>212</v>
      </c>
      <c r="D19" s="5" t="s">
        <v>109</v>
      </c>
      <c r="E19" s="5" t="s">
        <v>110</v>
      </c>
      <c r="F19" s="5" t="s">
        <v>217</v>
      </c>
      <c r="G19" s="5" t="s">
        <v>218</v>
      </c>
      <c r="H19" s="8">
        <v>13635</v>
      </c>
      <c r="I19" s="8">
        <v>13635</v>
      </c>
      <c r="J19" s="8"/>
      <c r="K19" s="8"/>
      <c r="L19" s="8"/>
      <c r="M19" s="8">
        <v>13635</v>
      </c>
      <c r="N19" s="8"/>
      <c r="O19" s="8"/>
      <c r="P19" s="8"/>
      <c r="Q19" s="8"/>
      <c r="R19" s="8"/>
      <c r="S19" s="8"/>
      <c r="T19" s="8"/>
      <c r="U19" s="8"/>
      <c r="V19" s="8"/>
      <c r="W19" s="8"/>
    </row>
    <row r="20" ht="36.45" customHeight="1" spans="1:23">
      <c r="A20" s="5" t="str">
        <f t="shared" si="0"/>
        <v>      维西傈僳族自治县市场监督管理局</v>
      </c>
      <c r="B20" s="5" t="s">
        <v>219</v>
      </c>
      <c r="C20" s="5" t="s">
        <v>220</v>
      </c>
      <c r="D20" s="5" t="s">
        <v>109</v>
      </c>
      <c r="E20" s="5" t="s">
        <v>110</v>
      </c>
      <c r="F20" s="5" t="s">
        <v>215</v>
      </c>
      <c r="G20" s="5" t="s">
        <v>216</v>
      </c>
      <c r="H20" s="8">
        <v>1456860</v>
      </c>
      <c r="I20" s="8">
        <v>1456860</v>
      </c>
      <c r="J20" s="8"/>
      <c r="K20" s="8"/>
      <c r="L20" s="8"/>
      <c r="M20" s="8">
        <v>1456860</v>
      </c>
      <c r="N20" s="8"/>
      <c r="O20" s="8"/>
      <c r="P20" s="8"/>
      <c r="Q20" s="8"/>
      <c r="R20" s="8"/>
      <c r="S20" s="8"/>
      <c r="T20" s="8"/>
      <c r="U20" s="8"/>
      <c r="V20" s="8"/>
      <c r="W20" s="8"/>
    </row>
    <row r="21" ht="36.45" customHeight="1" spans="1:23">
      <c r="A21" s="5" t="str">
        <f t="shared" si="0"/>
        <v>      维西傈僳族自治县市场监督管理局</v>
      </c>
      <c r="B21" s="5" t="s">
        <v>211</v>
      </c>
      <c r="C21" s="5" t="s">
        <v>212</v>
      </c>
      <c r="D21" s="5" t="s">
        <v>109</v>
      </c>
      <c r="E21" s="5" t="s">
        <v>110</v>
      </c>
      <c r="F21" s="5" t="s">
        <v>217</v>
      </c>
      <c r="G21" s="5" t="s">
        <v>218</v>
      </c>
      <c r="H21" s="8">
        <v>324180</v>
      </c>
      <c r="I21" s="8">
        <v>324180</v>
      </c>
      <c r="J21" s="8"/>
      <c r="K21" s="8"/>
      <c r="L21" s="8"/>
      <c r="M21" s="8">
        <v>324180</v>
      </c>
      <c r="N21" s="8"/>
      <c r="O21" s="8"/>
      <c r="P21" s="8"/>
      <c r="Q21" s="8"/>
      <c r="R21" s="8"/>
      <c r="S21" s="8"/>
      <c r="T21" s="8"/>
      <c r="U21" s="8"/>
      <c r="V21" s="8"/>
      <c r="W21" s="8"/>
    </row>
    <row r="22" ht="36.45" customHeight="1" spans="1:23">
      <c r="A22" s="5" t="str">
        <f t="shared" si="0"/>
        <v>      维西傈僳族自治县市场监督管理局</v>
      </c>
      <c r="B22" s="5" t="s">
        <v>221</v>
      </c>
      <c r="C22" s="5" t="s">
        <v>222</v>
      </c>
      <c r="D22" s="5" t="s">
        <v>109</v>
      </c>
      <c r="E22" s="5" t="s">
        <v>110</v>
      </c>
      <c r="F22" s="5" t="s">
        <v>217</v>
      </c>
      <c r="G22" s="5" t="s">
        <v>218</v>
      </c>
      <c r="H22" s="8">
        <v>152640</v>
      </c>
      <c r="I22" s="8">
        <v>152640</v>
      </c>
      <c r="J22" s="8"/>
      <c r="K22" s="8"/>
      <c r="L22" s="8"/>
      <c r="M22" s="8">
        <v>152640</v>
      </c>
      <c r="N22" s="8"/>
      <c r="O22" s="8"/>
      <c r="P22" s="8"/>
      <c r="Q22" s="8"/>
      <c r="R22" s="8"/>
      <c r="S22" s="8"/>
      <c r="T22" s="8"/>
      <c r="U22" s="8"/>
      <c r="V22" s="8"/>
      <c r="W22" s="8"/>
    </row>
    <row r="23" ht="36.45" customHeight="1" spans="1:23">
      <c r="A23" s="5" t="str">
        <f t="shared" si="0"/>
        <v>      维西傈僳族自治县市场监督管理局</v>
      </c>
      <c r="B23" s="5" t="s">
        <v>223</v>
      </c>
      <c r="C23" s="5" t="s">
        <v>224</v>
      </c>
      <c r="D23" s="5" t="s">
        <v>117</v>
      </c>
      <c r="E23" s="5" t="s">
        <v>118</v>
      </c>
      <c r="F23" s="5" t="s">
        <v>225</v>
      </c>
      <c r="G23" s="5" t="s">
        <v>226</v>
      </c>
      <c r="H23" s="8">
        <v>1205483.68</v>
      </c>
      <c r="I23" s="8">
        <v>1205483.68</v>
      </c>
      <c r="J23" s="8"/>
      <c r="K23" s="8"/>
      <c r="L23" s="8"/>
      <c r="M23" s="8">
        <v>1205483.68</v>
      </c>
      <c r="N23" s="8"/>
      <c r="O23" s="8"/>
      <c r="P23" s="8"/>
      <c r="Q23" s="8"/>
      <c r="R23" s="8"/>
      <c r="S23" s="8"/>
      <c r="T23" s="8"/>
      <c r="U23" s="8"/>
      <c r="V23" s="8"/>
      <c r="W23" s="8"/>
    </row>
    <row r="24" ht="36.45" customHeight="1" spans="1:23">
      <c r="A24" s="5" t="str">
        <f t="shared" si="0"/>
        <v>      维西傈僳族自治县市场监督管理局</v>
      </c>
      <c r="B24" s="5" t="s">
        <v>223</v>
      </c>
      <c r="C24" s="5" t="s">
        <v>224</v>
      </c>
      <c r="D24" s="5" t="s">
        <v>119</v>
      </c>
      <c r="E24" s="5" t="s">
        <v>120</v>
      </c>
      <c r="F24" s="5" t="s">
        <v>227</v>
      </c>
      <c r="G24" s="5" t="s">
        <v>228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ht="36.45" customHeight="1" spans="1:23">
      <c r="A25" s="5" t="str">
        <f t="shared" si="0"/>
        <v>      维西傈僳族自治县市场监督管理局</v>
      </c>
      <c r="B25" s="5" t="s">
        <v>223</v>
      </c>
      <c r="C25" s="5" t="s">
        <v>224</v>
      </c>
      <c r="D25" s="5" t="s">
        <v>129</v>
      </c>
      <c r="E25" s="5" t="s">
        <v>130</v>
      </c>
      <c r="F25" s="5" t="s">
        <v>229</v>
      </c>
      <c r="G25" s="5" t="s">
        <v>230</v>
      </c>
      <c r="H25" s="8">
        <v>501549.3</v>
      </c>
      <c r="I25" s="8">
        <v>501549.3</v>
      </c>
      <c r="J25" s="8"/>
      <c r="K25" s="8"/>
      <c r="L25" s="8"/>
      <c r="M25" s="8">
        <v>501549.3</v>
      </c>
      <c r="N25" s="8"/>
      <c r="O25" s="8"/>
      <c r="P25" s="8"/>
      <c r="Q25" s="8"/>
      <c r="R25" s="8"/>
      <c r="S25" s="8"/>
      <c r="T25" s="8"/>
      <c r="U25" s="8"/>
      <c r="V25" s="8"/>
      <c r="W25" s="8"/>
    </row>
    <row r="26" ht="36.45" customHeight="1" spans="1:23">
      <c r="A26" s="5" t="str">
        <f t="shared" si="0"/>
        <v>      维西傈僳族自治县市场监督管理局</v>
      </c>
      <c r="B26" s="5" t="s">
        <v>223</v>
      </c>
      <c r="C26" s="5" t="s">
        <v>224</v>
      </c>
      <c r="D26" s="5" t="s">
        <v>131</v>
      </c>
      <c r="E26" s="5" t="s">
        <v>132</v>
      </c>
      <c r="F26" s="5" t="s">
        <v>229</v>
      </c>
      <c r="G26" s="5" t="s">
        <v>230</v>
      </c>
      <c r="H26" s="8">
        <v>50148</v>
      </c>
      <c r="I26" s="8">
        <v>50148</v>
      </c>
      <c r="J26" s="8"/>
      <c r="K26" s="8"/>
      <c r="L26" s="8"/>
      <c r="M26" s="8">
        <v>50148</v>
      </c>
      <c r="N26" s="8"/>
      <c r="O26" s="8"/>
      <c r="P26" s="8"/>
      <c r="Q26" s="8"/>
      <c r="R26" s="8"/>
      <c r="S26" s="8"/>
      <c r="T26" s="8"/>
      <c r="U26" s="8"/>
      <c r="V26" s="8"/>
      <c r="W26" s="8"/>
    </row>
    <row r="27" ht="36.45" customHeight="1" spans="1:23">
      <c r="A27" s="5" t="str">
        <f t="shared" si="0"/>
        <v>      维西傈僳族自治县市场监督管理局</v>
      </c>
      <c r="B27" s="5" t="s">
        <v>223</v>
      </c>
      <c r="C27" s="5" t="s">
        <v>224</v>
      </c>
      <c r="D27" s="5" t="s">
        <v>133</v>
      </c>
      <c r="E27" s="5" t="s">
        <v>134</v>
      </c>
      <c r="F27" s="5" t="s">
        <v>231</v>
      </c>
      <c r="G27" s="5" t="s">
        <v>232</v>
      </c>
      <c r="H27" s="8">
        <v>294238.56</v>
      </c>
      <c r="I27" s="8">
        <v>294238.56</v>
      </c>
      <c r="J27" s="8"/>
      <c r="K27" s="8"/>
      <c r="L27" s="8"/>
      <c r="M27" s="8">
        <v>294238.56</v>
      </c>
      <c r="N27" s="8"/>
      <c r="O27" s="8"/>
      <c r="P27" s="8"/>
      <c r="Q27" s="8"/>
      <c r="R27" s="8"/>
      <c r="S27" s="8"/>
      <c r="T27" s="8"/>
      <c r="U27" s="8"/>
      <c r="V27" s="8"/>
      <c r="W27" s="8"/>
    </row>
    <row r="28" ht="36.45" customHeight="1" spans="1:23">
      <c r="A28" s="5" t="str">
        <f t="shared" si="0"/>
        <v>      维西傈僳族自治县市场监督管理局</v>
      </c>
      <c r="B28" s="5" t="s">
        <v>223</v>
      </c>
      <c r="C28" s="5" t="s">
        <v>224</v>
      </c>
      <c r="D28" s="5" t="s">
        <v>133</v>
      </c>
      <c r="E28" s="5" t="s">
        <v>134</v>
      </c>
      <c r="F28" s="5" t="s">
        <v>231</v>
      </c>
      <c r="G28" s="5" t="s">
        <v>232</v>
      </c>
      <c r="H28" s="8">
        <v>170014.08</v>
      </c>
      <c r="I28" s="8">
        <v>170014.08</v>
      </c>
      <c r="J28" s="8"/>
      <c r="K28" s="8"/>
      <c r="L28" s="8"/>
      <c r="M28" s="8">
        <v>170014.08</v>
      </c>
      <c r="N28" s="8"/>
      <c r="O28" s="8"/>
      <c r="P28" s="8"/>
      <c r="Q28" s="8"/>
      <c r="R28" s="8"/>
      <c r="S28" s="8"/>
      <c r="T28" s="8"/>
      <c r="U28" s="8"/>
      <c r="V28" s="8"/>
      <c r="W28" s="8"/>
    </row>
    <row r="29" ht="36.45" customHeight="1" spans="1:23">
      <c r="A29" s="5" t="str">
        <f t="shared" si="0"/>
        <v>      维西傈僳族自治县市场监督管理局</v>
      </c>
      <c r="B29" s="5" t="s">
        <v>223</v>
      </c>
      <c r="C29" s="5" t="s">
        <v>224</v>
      </c>
      <c r="D29" s="5" t="s">
        <v>135</v>
      </c>
      <c r="E29" s="5" t="s">
        <v>136</v>
      </c>
      <c r="F29" s="5" t="s">
        <v>233</v>
      </c>
      <c r="G29" s="5" t="s">
        <v>234</v>
      </c>
      <c r="H29" s="8">
        <v>13704</v>
      </c>
      <c r="I29" s="8">
        <v>13704</v>
      </c>
      <c r="J29" s="8"/>
      <c r="K29" s="8"/>
      <c r="L29" s="8"/>
      <c r="M29" s="8">
        <v>13704</v>
      </c>
      <c r="N29" s="8"/>
      <c r="O29" s="8"/>
      <c r="P29" s="8"/>
      <c r="Q29" s="8"/>
      <c r="R29" s="8"/>
      <c r="S29" s="8"/>
      <c r="T29" s="8"/>
      <c r="U29" s="8"/>
      <c r="V29" s="8"/>
      <c r="W29" s="8"/>
    </row>
    <row r="30" ht="36.45" customHeight="1" spans="1:23">
      <c r="A30" s="5" t="str">
        <f t="shared" si="0"/>
        <v>      维西傈僳族自治县市场监督管理局</v>
      </c>
      <c r="B30" s="5" t="s">
        <v>223</v>
      </c>
      <c r="C30" s="5" t="s">
        <v>224</v>
      </c>
      <c r="D30" s="5" t="s">
        <v>135</v>
      </c>
      <c r="E30" s="5" t="s">
        <v>136</v>
      </c>
      <c r="F30" s="5" t="s">
        <v>233</v>
      </c>
      <c r="G30" s="5" t="s">
        <v>234</v>
      </c>
      <c r="H30" s="8">
        <v>1364.55</v>
      </c>
      <c r="I30" s="8">
        <v>1364.55</v>
      </c>
      <c r="J30" s="8"/>
      <c r="K30" s="8"/>
      <c r="L30" s="8"/>
      <c r="M30" s="8">
        <v>1364.55</v>
      </c>
      <c r="N30" s="8"/>
      <c r="O30" s="8"/>
      <c r="P30" s="8"/>
      <c r="Q30" s="8"/>
      <c r="R30" s="8"/>
      <c r="S30" s="8"/>
      <c r="T30" s="8"/>
      <c r="U30" s="8"/>
      <c r="V30" s="8"/>
      <c r="W30" s="8"/>
    </row>
    <row r="31" ht="36.45" customHeight="1" spans="1:23">
      <c r="A31" s="5" t="str">
        <f t="shared" si="0"/>
        <v>      维西傈僳族自治县市场监督管理局</v>
      </c>
      <c r="B31" s="5" t="s">
        <v>223</v>
      </c>
      <c r="C31" s="5" t="s">
        <v>224</v>
      </c>
      <c r="D31" s="5" t="s">
        <v>109</v>
      </c>
      <c r="E31" s="5" t="s">
        <v>110</v>
      </c>
      <c r="F31" s="5" t="s">
        <v>233</v>
      </c>
      <c r="G31" s="5" t="s">
        <v>234</v>
      </c>
      <c r="H31" s="8">
        <v>5607.92</v>
      </c>
      <c r="I31" s="8">
        <v>5607.92</v>
      </c>
      <c r="J31" s="8"/>
      <c r="K31" s="8"/>
      <c r="L31" s="8"/>
      <c r="M31" s="8">
        <v>5607.92</v>
      </c>
      <c r="N31" s="8"/>
      <c r="O31" s="8"/>
      <c r="P31" s="8"/>
      <c r="Q31" s="8"/>
      <c r="R31" s="8"/>
      <c r="S31" s="8"/>
      <c r="T31" s="8"/>
      <c r="U31" s="8"/>
      <c r="V31" s="8"/>
      <c r="W31" s="8"/>
    </row>
    <row r="32" ht="36.45" customHeight="1" spans="1:23">
      <c r="A32" s="5" t="str">
        <f t="shared" si="0"/>
        <v>      维西傈僳族自治县市场监督管理局</v>
      </c>
      <c r="B32" s="5" t="s">
        <v>223</v>
      </c>
      <c r="C32" s="5" t="s">
        <v>224</v>
      </c>
      <c r="D32" s="5" t="s">
        <v>135</v>
      </c>
      <c r="E32" s="5" t="s">
        <v>136</v>
      </c>
      <c r="F32" s="5" t="s">
        <v>233</v>
      </c>
      <c r="G32" s="5" t="s">
        <v>234</v>
      </c>
      <c r="H32" s="8">
        <v>22356</v>
      </c>
      <c r="I32" s="8">
        <v>22356</v>
      </c>
      <c r="J32" s="8"/>
      <c r="K32" s="8"/>
      <c r="L32" s="8"/>
      <c r="M32" s="8">
        <v>22356</v>
      </c>
      <c r="N32" s="8"/>
      <c r="O32" s="8"/>
      <c r="P32" s="8"/>
      <c r="Q32" s="8"/>
      <c r="R32" s="8"/>
      <c r="S32" s="8"/>
      <c r="T32" s="8"/>
      <c r="U32" s="8"/>
      <c r="V32" s="8"/>
      <c r="W32" s="8"/>
    </row>
    <row r="33" ht="36.45" customHeight="1" spans="1:23">
      <c r="A33" s="5" t="str">
        <f t="shared" si="0"/>
        <v>      维西傈僳族自治县市场监督管理局</v>
      </c>
      <c r="B33" s="5" t="s">
        <v>223</v>
      </c>
      <c r="C33" s="5" t="s">
        <v>224</v>
      </c>
      <c r="D33" s="5" t="s">
        <v>135</v>
      </c>
      <c r="E33" s="5" t="s">
        <v>136</v>
      </c>
      <c r="F33" s="5" t="s">
        <v>233</v>
      </c>
      <c r="G33" s="5" t="s">
        <v>234</v>
      </c>
      <c r="H33" s="8">
        <v>1380</v>
      </c>
      <c r="I33" s="8">
        <v>1380</v>
      </c>
      <c r="J33" s="8"/>
      <c r="K33" s="8"/>
      <c r="L33" s="8"/>
      <c r="M33" s="8">
        <v>1380</v>
      </c>
      <c r="N33" s="8"/>
      <c r="O33" s="8"/>
      <c r="P33" s="8"/>
      <c r="Q33" s="8"/>
      <c r="R33" s="8"/>
      <c r="S33" s="8"/>
      <c r="T33" s="8"/>
      <c r="U33" s="8"/>
      <c r="V33" s="8"/>
      <c r="W33" s="8"/>
    </row>
    <row r="34" ht="36.45" customHeight="1" spans="1:23">
      <c r="A34" s="5" t="str">
        <f t="shared" si="0"/>
        <v>      维西傈僳族自治县市场监督管理局</v>
      </c>
      <c r="B34" s="5" t="s">
        <v>235</v>
      </c>
      <c r="C34" s="5" t="s">
        <v>142</v>
      </c>
      <c r="D34" s="5" t="s">
        <v>141</v>
      </c>
      <c r="E34" s="5" t="s">
        <v>142</v>
      </c>
      <c r="F34" s="5" t="s">
        <v>236</v>
      </c>
      <c r="G34" s="5" t="s">
        <v>142</v>
      </c>
      <c r="H34" s="8">
        <v>962192.76</v>
      </c>
      <c r="I34" s="8">
        <v>962192.76</v>
      </c>
      <c r="J34" s="8"/>
      <c r="K34" s="8"/>
      <c r="L34" s="8"/>
      <c r="M34" s="8">
        <v>962192.76</v>
      </c>
      <c r="N34" s="8"/>
      <c r="O34" s="8"/>
      <c r="P34" s="8"/>
      <c r="Q34" s="8"/>
      <c r="R34" s="8"/>
      <c r="S34" s="8"/>
      <c r="T34" s="8"/>
      <c r="U34" s="8"/>
      <c r="V34" s="8"/>
      <c r="W34" s="8"/>
    </row>
    <row r="35" ht="36.45" customHeight="1" spans="1:23">
      <c r="A35" s="5" t="str">
        <f t="shared" si="0"/>
        <v>      维西傈僳族自治县市场监督管理局</v>
      </c>
      <c r="B35" s="5" t="s">
        <v>237</v>
      </c>
      <c r="C35" s="5" t="s">
        <v>238</v>
      </c>
      <c r="D35" s="5" t="s">
        <v>109</v>
      </c>
      <c r="E35" s="5" t="s">
        <v>110</v>
      </c>
      <c r="F35" s="5" t="s">
        <v>239</v>
      </c>
      <c r="G35" s="5" t="s">
        <v>240</v>
      </c>
      <c r="H35" s="8">
        <v>4200</v>
      </c>
      <c r="I35" s="8">
        <v>4200</v>
      </c>
      <c r="J35" s="8"/>
      <c r="K35" s="8"/>
      <c r="L35" s="8"/>
      <c r="M35" s="8">
        <v>4200</v>
      </c>
      <c r="N35" s="8"/>
      <c r="O35" s="8"/>
      <c r="P35" s="8"/>
      <c r="Q35" s="8"/>
      <c r="R35" s="8"/>
      <c r="S35" s="8"/>
      <c r="T35" s="8"/>
      <c r="U35" s="8"/>
      <c r="V35" s="8"/>
      <c r="W35" s="8"/>
    </row>
    <row r="36" ht="36.45" customHeight="1" spans="1:23">
      <c r="A36" s="5" t="str">
        <f t="shared" si="0"/>
        <v>      维西傈僳族自治县市场监督管理局</v>
      </c>
      <c r="B36" s="5" t="s">
        <v>237</v>
      </c>
      <c r="C36" s="5" t="s">
        <v>238</v>
      </c>
      <c r="D36" s="5" t="s">
        <v>109</v>
      </c>
      <c r="E36" s="5" t="s">
        <v>110</v>
      </c>
      <c r="F36" s="5" t="s">
        <v>239</v>
      </c>
      <c r="G36" s="5" t="s">
        <v>240</v>
      </c>
      <c r="H36" s="8">
        <v>100000</v>
      </c>
      <c r="I36" s="8">
        <v>100000</v>
      </c>
      <c r="J36" s="8"/>
      <c r="K36" s="8"/>
      <c r="L36" s="8"/>
      <c r="M36" s="8">
        <v>100000</v>
      </c>
      <c r="N36" s="8"/>
      <c r="O36" s="8"/>
      <c r="P36" s="8"/>
      <c r="Q36" s="8"/>
      <c r="R36" s="8"/>
      <c r="S36" s="8"/>
      <c r="T36" s="8"/>
      <c r="U36" s="8"/>
      <c r="V36" s="8"/>
      <c r="W36" s="8"/>
    </row>
    <row r="37" ht="36.45" customHeight="1" spans="1:23">
      <c r="A37" s="5" t="str">
        <f t="shared" si="0"/>
        <v>      维西傈僳族自治县市场监督管理局</v>
      </c>
      <c r="B37" s="5" t="s">
        <v>237</v>
      </c>
      <c r="C37" s="5" t="s">
        <v>238</v>
      </c>
      <c r="D37" s="5" t="s">
        <v>109</v>
      </c>
      <c r="E37" s="5" t="s">
        <v>110</v>
      </c>
      <c r="F37" s="5" t="s">
        <v>241</v>
      </c>
      <c r="G37" s="5" t="s">
        <v>242</v>
      </c>
      <c r="H37" s="8">
        <v>30000</v>
      </c>
      <c r="I37" s="8">
        <v>30000</v>
      </c>
      <c r="J37" s="8"/>
      <c r="K37" s="8"/>
      <c r="L37" s="8"/>
      <c r="M37" s="8">
        <v>30000</v>
      </c>
      <c r="N37" s="8"/>
      <c r="O37" s="8"/>
      <c r="P37" s="8"/>
      <c r="Q37" s="8"/>
      <c r="R37" s="8"/>
      <c r="S37" s="8"/>
      <c r="T37" s="8"/>
      <c r="U37" s="8"/>
      <c r="V37" s="8"/>
      <c r="W37" s="8"/>
    </row>
    <row r="38" ht="36.45" customHeight="1" spans="1:23">
      <c r="A38" s="5" t="str">
        <f t="shared" si="0"/>
        <v>      维西傈僳族自治县市场监督管理局</v>
      </c>
      <c r="B38" s="5" t="s">
        <v>243</v>
      </c>
      <c r="C38" s="5" t="s">
        <v>180</v>
      </c>
      <c r="D38" s="5" t="s">
        <v>109</v>
      </c>
      <c r="E38" s="5" t="s">
        <v>110</v>
      </c>
      <c r="F38" s="5" t="s">
        <v>244</v>
      </c>
      <c r="G38" s="5" t="s">
        <v>180</v>
      </c>
      <c r="H38" s="8">
        <v>20000</v>
      </c>
      <c r="I38" s="8">
        <v>20000</v>
      </c>
      <c r="J38" s="8"/>
      <c r="K38" s="8"/>
      <c r="L38" s="8"/>
      <c r="M38" s="8">
        <v>20000</v>
      </c>
      <c r="N38" s="8"/>
      <c r="O38" s="8"/>
      <c r="P38" s="8"/>
      <c r="Q38" s="8"/>
      <c r="R38" s="8"/>
      <c r="S38" s="8"/>
      <c r="T38" s="8"/>
      <c r="U38" s="8"/>
      <c r="V38" s="8"/>
      <c r="W38" s="8"/>
    </row>
    <row r="39" ht="36.45" customHeight="1" spans="1:23">
      <c r="A39" s="5" t="str">
        <f t="shared" si="0"/>
        <v>      维西傈僳族自治县市场监督管理局</v>
      </c>
      <c r="B39" s="5" t="s">
        <v>237</v>
      </c>
      <c r="C39" s="5" t="s">
        <v>238</v>
      </c>
      <c r="D39" s="5" t="s">
        <v>109</v>
      </c>
      <c r="E39" s="5" t="s">
        <v>110</v>
      </c>
      <c r="F39" s="5" t="s">
        <v>245</v>
      </c>
      <c r="G39" s="5" t="s">
        <v>246</v>
      </c>
      <c r="H39" s="8">
        <v>107400</v>
      </c>
      <c r="I39" s="8">
        <v>107400</v>
      </c>
      <c r="J39" s="8"/>
      <c r="K39" s="8"/>
      <c r="L39" s="8"/>
      <c r="M39" s="8">
        <v>107400</v>
      </c>
      <c r="N39" s="8"/>
      <c r="O39" s="8"/>
      <c r="P39" s="8"/>
      <c r="Q39" s="8"/>
      <c r="R39" s="8"/>
      <c r="S39" s="8"/>
      <c r="T39" s="8"/>
      <c r="U39" s="8"/>
      <c r="V39" s="8"/>
      <c r="W39" s="8"/>
    </row>
    <row r="40" ht="36.45" customHeight="1" spans="1:23">
      <c r="A40" s="5" t="str">
        <f t="shared" si="0"/>
        <v>      维西傈僳族自治县市场监督管理局</v>
      </c>
      <c r="B40" s="5" t="s">
        <v>237</v>
      </c>
      <c r="C40" s="5" t="s">
        <v>238</v>
      </c>
      <c r="D40" s="5" t="s">
        <v>109</v>
      </c>
      <c r="E40" s="5" t="s">
        <v>110</v>
      </c>
      <c r="F40" s="5" t="s">
        <v>247</v>
      </c>
      <c r="G40" s="5" t="s">
        <v>248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ht="36.45" customHeight="1" spans="1:23">
      <c r="A41" s="5" t="str">
        <f t="shared" si="0"/>
        <v>      维西傈僳族自治县市场监督管理局</v>
      </c>
      <c r="B41" s="5" t="s">
        <v>243</v>
      </c>
      <c r="C41" s="5" t="s">
        <v>180</v>
      </c>
      <c r="D41" s="5" t="s">
        <v>109</v>
      </c>
      <c r="E41" s="5" t="s">
        <v>110</v>
      </c>
      <c r="F41" s="5" t="s">
        <v>244</v>
      </c>
      <c r="G41" s="5" t="s">
        <v>180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ht="36.45" customHeight="1" spans="1:23">
      <c r="A42" s="5" t="str">
        <f t="shared" si="0"/>
        <v>      维西傈僳族自治县市场监督管理局</v>
      </c>
      <c r="B42" s="5" t="s">
        <v>249</v>
      </c>
      <c r="C42" s="5" t="s">
        <v>250</v>
      </c>
      <c r="D42" s="5" t="s">
        <v>109</v>
      </c>
      <c r="E42" s="5" t="s">
        <v>110</v>
      </c>
      <c r="F42" s="5" t="s">
        <v>251</v>
      </c>
      <c r="G42" s="5" t="s">
        <v>250</v>
      </c>
      <c r="H42" s="8">
        <v>121961.28</v>
      </c>
      <c r="I42" s="8">
        <v>121961.28</v>
      </c>
      <c r="J42" s="8"/>
      <c r="K42" s="8"/>
      <c r="L42" s="8"/>
      <c r="M42" s="8">
        <v>121961.28</v>
      </c>
      <c r="N42" s="8"/>
      <c r="O42" s="8"/>
      <c r="P42" s="8"/>
      <c r="Q42" s="8"/>
      <c r="R42" s="8"/>
      <c r="S42" s="8"/>
      <c r="T42" s="8"/>
      <c r="U42" s="8"/>
      <c r="V42" s="8"/>
      <c r="W42" s="8"/>
    </row>
    <row r="43" ht="36.45" customHeight="1" spans="1:23">
      <c r="A43" s="5" t="str">
        <f t="shared" si="0"/>
        <v>      维西傈僳族自治县市场监督管理局</v>
      </c>
      <c r="B43" s="5" t="s">
        <v>237</v>
      </c>
      <c r="C43" s="5" t="s">
        <v>238</v>
      </c>
      <c r="D43" s="5" t="s">
        <v>109</v>
      </c>
      <c r="E43" s="5" t="s">
        <v>110</v>
      </c>
      <c r="F43" s="5" t="s">
        <v>252</v>
      </c>
      <c r="G43" s="5" t="s">
        <v>253</v>
      </c>
      <c r="H43" s="8">
        <v>7800</v>
      </c>
      <c r="I43" s="8">
        <v>7800</v>
      </c>
      <c r="J43" s="8"/>
      <c r="K43" s="8"/>
      <c r="L43" s="8"/>
      <c r="M43" s="8">
        <v>7800</v>
      </c>
      <c r="N43" s="8"/>
      <c r="O43" s="8"/>
      <c r="P43" s="8"/>
      <c r="Q43" s="8"/>
      <c r="R43" s="8"/>
      <c r="S43" s="8"/>
      <c r="T43" s="8"/>
      <c r="U43" s="8"/>
      <c r="V43" s="8"/>
      <c r="W43" s="8"/>
    </row>
    <row r="44" ht="36.45" customHeight="1" spans="1:23">
      <c r="A44" s="5" t="str">
        <f t="shared" si="0"/>
        <v>      维西傈僳族自治县市场监督管理局</v>
      </c>
      <c r="B44" s="5" t="s">
        <v>254</v>
      </c>
      <c r="C44" s="5" t="s">
        <v>255</v>
      </c>
      <c r="D44" s="5" t="s">
        <v>109</v>
      </c>
      <c r="E44" s="5" t="s">
        <v>110</v>
      </c>
      <c r="F44" s="5" t="s">
        <v>252</v>
      </c>
      <c r="G44" s="5" t="s">
        <v>253</v>
      </c>
      <c r="H44" s="8">
        <v>129000</v>
      </c>
      <c r="I44" s="8">
        <v>129000</v>
      </c>
      <c r="J44" s="8"/>
      <c r="K44" s="8"/>
      <c r="L44" s="8"/>
      <c r="M44" s="8">
        <v>129000</v>
      </c>
      <c r="N44" s="8"/>
      <c r="O44" s="8"/>
      <c r="P44" s="8"/>
      <c r="Q44" s="8"/>
      <c r="R44" s="8"/>
      <c r="S44" s="8"/>
      <c r="T44" s="8"/>
      <c r="U44" s="8"/>
      <c r="V44" s="8"/>
      <c r="W44" s="8"/>
    </row>
    <row r="45" ht="36.45" customHeight="1" spans="1:23">
      <c r="A45" s="5" t="str">
        <f t="shared" si="0"/>
        <v>      维西傈僳族自治县市场监督管理局</v>
      </c>
      <c r="B45" s="5" t="s">
        <v>256</v>
      </c>
      <c r="C45" s="5" t="s">
        <v>257</v>
      </c>
      <c r="D45" s="5" t="s">
        <v>109</v>
      </c>
      <c r="E45" s="5" t="s">
        <v>110</v>
      </c>
      <c r="F45" s="5" t="s">
        <v>258</v>
      </c>
      <c r="G45" s="5" t="s">
        <v>257</v>
      </c>
      <c r="H45" s="8">
        <v>54000</v>
      </c>
      <c r="I45" s="8">
        <v>54000</v>
      </c>
      <c r="J45" s="8"/>
      <c r="K45" s="8"/>
      <c r="L45" s="8"/>
      <c r="M45" s="8">
        <v>54000</v>
      </c>
      <c r="N45" s="8"/>
      <c r="O45" s="8"/>
      <c r="P45" s="8"/>
      <c r="Q45" s="8"/>
      <c r="R45" s="8"/>
      <c r="S45" s="8"/>
      <c r="T45" s="8"/>
      <c r="U45" s="8"/>
      <c r="V45" s="8"/>
      <c r="W45" s="8"/>
    </row>
    <row r="46" ht="36.45" customHeight="1" spans="1:23">
      <c r="A46" s="5" t="str">
        <f t="shared" si="0"/>
        <v>      维西傈僳族自治县市场监督管理局</v>
      </c>
      <c r="B46" s="5" t="s">
        <v>259</v>
      </c>
      <c r="C46" s="5" t="s">
        <v>260</v>
      </c>
      <c r="D46" s="5" t="s">
        <v>109</v>
      </c>
      <c r="E46" s="5" t="s">
        <v>110</v>
      </c>
      <c r="F46" s="5" t="s">
        <v>261</v>
      </c>
      <c r="G46" s="5" t="s">
        <v>262</v>
      </c>
      <c r="H46" s="8">
        <v>340800</v>
      </c>
      <c r="I46" s="8">
        <v>340800</v>
      </c>
      <c r="J46" s="8"/>
      <c r="K46" s="8"/>
      <c r="L46" s="8"/>
      <c r="M46" s="8">
        <v>340800</v>
      </c>
      <c r="N46" s="8"/>
      <c r="O46" s="8"/>
      <c r="P46" s="8"/>
      <c r="Q46" s="8"/>
      <c r="R46" s="8"/>
      <c r="S46" s="8"/>
      <c r="T46" s="8"/>
      <c r="U46" s="8"/>
      <c r="V46" s="8"/>
      <c r="W46" s="8"/>
    </row>
    <row r="47" ht="36.45" customHeight="1" spans="1:23">
      <c r="A47" s="5" t="str">
        <f t="shared" si="0"/>
        <v>      维西傈僳族自治县市场监督管理局</v>
      </c>
      <c r="B47" s="5" t="s">
        <v>263</v>
      </c>
      <c r="C47" s="5" t="s">
        <v>264</v>
      </c>
      <c r="D47" s="5" t="s">
        <v>109</v>
      </c>
      <c r="E47" s="5" t="s">
        <v>110</v>
      </c>
      <c r="F47" s="5" t="s">
        <v>261</v>
      </c>
      <c r="G47" s="5" t="s">
        <v>262</v>
      </c>
      <c r="H47" s="8">
        <v>18403.2</v>
      </c>
      <c r="I47" s="8">
        <v>18403.2</v>
      </c>
      <c r="J47" s="8"/>
      <c r="K47" s="8"/>
      <c r="L47" s="8"/>
      <c r="M47" s="8">
        <v>18403.2</v>
      </c>
      <c r="N47" s="8"/>
      <c r="O47" s="8"/>
      <c r="P47" s="8"/>
      <c r="Q47" s="8"/>
      <c r="R47" s="8"/>
      <c r="S47" s="8"/>
      <c r="T47" s="8"/>
      <c r="U47" s="8"/>
      <c r="V47" s="8"/>
      <c r="W47" s="8"/>
    </row>
    <row r="48" ht="36.45" customHeight="1" spans="1:23">
      <c r="A48" s="5" t="str">
        <f t="shared" si="0"/>
        <v>      维西傈僳族自治县市场监督管理局</v>
      </c>
      <c r="B48" s="5" t="s">
        <v>265</v>
      </c>
      <c r="C48" s="5" t="s">
        <v>266</v>
      </c>
      <c r="D48" s="5" t="s">
        <v>123</v>
      </c>
      <c r="E48" s="5" t="s">
        <v>124</v>
      </c>
      <c r="F48" s="5" t="s">
        <v>267</v>
      </c>
      <c r="G48" s="5" t="s">
        <v>268</v>
      </c>
      <c r="H48" s="8">
        <v>11712</v>
      </c>
      <c r="I48" s="8">
        <v>11712</v>
      </c>
      <c r="J48" s="8"/>
      <c r="K48" s="8"/>
      <c r="L48" s="8"/>
      <c r="M48" s="8">
        <v>11712</v>
      </c>
      <c r="N48" s="8"/>
      <c r="O48" s="8"/>
      <c r="P48" s="8"/>
      <c r="Q48" s="8"/>
      <c r="R48" s="8"/>
      <c r="S48" s="8"/>
      <c r="T48" s="8"/>
      <c r="U48" s="8"/>
      <c r="V48" s="8"/>
      <c r="W48" s="8"/>
    </row>
    <row r="49" ht="36.45" customHeight="1" spans="1:23">
      <c r="A49" s="4" t="s">
        <v>143</v>
      </c>
      <c r="B49" s="4"/>
      <c r="C49" s="4"/>
      <c r="D49" s="4"/>
      <c r="E49" s="4"/>
      <c r="F49" s="4"/>
      <c r="G49" s="4"/>
      <c r="H49" s="8">
        <v>12306088.33</v>
      </c>
      <c r="I49" s="8">
        <v>12306088.33</v>
      </c>
      <c r="J49" s="8"/>
      <c r="K49" s="8"/>
      <c r="L49" s="8"/>
      <c r="M49" s="8">
        <v>12306088.33</v>
      </c>
      <c r="N49" s="8"/>
      <c r="O49" s="8"/>
      <c r="P49" s="8"/>
      <c r="Q49" s="8"/>
      <c r="R49" s="8"/>
      <c r="S49" s="8"/>
      <c r="T49" s="8"/>
      <c r="U49" s="8"/>
      <c r="V49" s="8"/>
      <c r="W49" s="8"/>
    </row>
  </sheetData>
  <mergeCells count="30">
    <mergeCell ref="A3:W3"/>
    <mergeCell ref="A4:V4"/>
    <mergeCell ref="H5:W5"/>
    <mergeCell ref="I6:M6"/>
    <mergeCell ref="N6:P6"/>
    <mergeCell ref="R6:W6"/>
    <mergeCell ref="A49:G4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12"/>
  <sheetViews>
    <sheetView showZeros="0" zoomScale="82" zoomScaleNormal="82" topLeftCell="D1" workbookViewId="0">
      <pane ySplit="1" topLeftCell="A2" activePane="bottomLeft" state="frozen"/>
      <selection/>
      <selection pane="bottomLeft" activeCell="O19" sqref="O19"/>
    </sheetView>
  </sheetViews>
  <sheetFormatPr defaultColWidth="8.85" defaultRowHeight="15" customHeight="1"/>
  <cols>
    <col min="1" max="1" width="23.55" customWidth="1"/>
    <col min="2" max="2" width="36.125" customWidth="1"/>
    <col min="3" max="4" width="28.575" customWidth="1"/>
    <col min="5" max="5" width="22.125" customWidth="1"/>
    <col min="6" max="6" width="28.575" customWidth="1"/>
    <col min="7" max="7" width="19.9833333333333" customWidth="1"/>
    <col min="8" max="12" width="28.575" customWidth="1"/>
    <col min="13" max="17" width="19.2583333333333" customWidth="1"/>
    <col min="18" max="23" width="28.575" customWidth="1"/>
  </cols>
  <sheetData>
    <row r="1" ht="55.2" customHeight="1" spans="1:23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8"/>
      <c r="U1" s="18"/>
      <c r="V1" s="18"/>
      <c r="W1" s="1"/>
    </row>
    <row r="2" ht="18.75" customHeight="1" spans="1:23">
      <c r="A2" s="2" t="s">
        <v>2</v>
      </c>
      <c r="T2" s="2"/>
      <c r="U2" s="2"/>
      <c r="V2" s="2"/>
      <c r="W2" s="3" t="s">
        <v>176</v>
      </c>
    </row>
    <row r="3" ht="34.95" customHeight="1" spans="1:23">
      <c r="A3" s="4" t="s">
        <v>270</v>
      </c>
      <c r="B3" s="4" t="s">
        <v>186</v>
      </c>
      <c r="C3" s="4" t="s">
        <v>187</v>
      </c>
      <c r="D3" s="4" t="s">
        <v>271</v>
      </c>
      <c r="E3" s="4" t="s">
        <v>188</v>
      </c>
      <c r="F3" s="4" t="s">
        <v>189</v>
      </c>
      <c r="G3" s="4" t="s">
        <v>190</v>
      </c>
      <c r="H3" s="4" t="s">
        <v>191</v>
      </c>
      <c r="I3" s="4" t="s">
        <v>58</v>
      </c>
      <c r="J3" s="4" t="s">
        <v>272</v>
      </c>
      <c r="K3" s="4"/>
      <c r="L3" s="4"/>
      <c r="M3" s="4"/>
      <c r="N3" s="4" t="s">
        <v>194</v>
      </c>
      <c r="O3" s="4"/>
      <c r="P3" s="4"/>
      <c r="Q3" s="4" t="s">
        <v>64</v>
      </c>
      <c r="R3" s="4" t="s">
        <v>65</v>
      </c>
      <c r="S3" s="4"/>
      <c r="T3" s="19"/>
      <c r="U3" s="19"/>
      <c r="V3" s="19"/>
      <c r="W3" s="4"/>
    </row>
    <row r="4" ht="34.95" customHeight="1" spans="1:23">
      <c r="A4" s="4"/>
      <c r="B4" s="4"/>
      <c r="C4" s="4"/>
      <c r="D4" s="4"/>
      <c r="E4" s="4"/>
      <c r="F4" s="4"/>
      <c r="G4" s="4"/>
      <c r="H4" s="4"/>
      <c r="I4" s="4"/>
      <c r="J4" s="4" t="s">
        <v>61</v>
      </c>
      <c r="K4" s="4"/>
      <c r="L4" s="4" t="s">
        <v>62</v>
      </c>
      <c r="M4" s="4" t="s">
        <v>63</v>
      </c>
      <c r="N4" s="4" t="s">
        <v>61</v>
      </c>
      <c r="O4" s="4" t="s">
        <v>62</v>
      </c>
      <c r="P4" s="4" t="s">
        <v>63</v>
      </c>
      <c r="Q4" s="4"/>
      <c r="R4" s="4" t="s">
        <v>60</v>
      </c>
      <c r="S4" s="4" t="s">
        <v>67</v>
      </c>
      <c r="T4" s="19" t="s">
        <v>273</v>
      </c>
      <c r="U4" s="19" t="s">
        <v>69</v>
      </c>
      <c r="V4" s="19" t="s">
        <v>70</v>
      </c>
      <c r="W4" s="4" t="s">
        <v>71</v>
      </c>
    </row>
    <row r="5" ht="34.95" customHeight="1" spans="1:23">
      <c r="A5" s="4"/>
      <c r="B5" s="4"/>
      <c r="C5" s="4"/>
      <c r="D5" s="4"/>
      <c r="E5" s="4"/>
      <c r="F5" s="4"/>
      <c r="G5" s="4"/>
      <c r="H5" s="4"/>
      <c r="I5" s="4"/>
      <c r="J5" s="4" t="s">
        <v>60</v>
      </c>
      <c r="K5" s="4" t="s">
        <v>274</v>
      </c>
      <c r="L5" s="4"/>
      <c r="M5" s="4"/>
      <c r="N5" s="4"/>
      <c r="O5" s="4"/>
      <c r="P5" s="4"/>
      <c r="Q5" s="4"/>
      <c r="R5" s="4"/>
      <c r="S5" s="4"/>
      <c r="T5" s="19"/>
      <c r="U5" s="19"/>
      <c r="V5" s="19"/>
      <c r="W5" s="4"/>
    </row>
    <row r="6" ht="34.95" customHeight="1" spans="1:23">
      <c r="A6" s="4" t="s">
        <v>72</v>
      </c>
      <c r="B6" s="4" t="s">
        <v>73</v>
      </c>
      <c r="C6" s="4" t="s">
        <v>74</v>
      </c>
      <c r="D6" s="4" t="s">
        <v>75</v>
      </c>
      <c r="E6" s="4" t="s">
        <v>76</v>
      </c>
      <c r="F6" s="4" t="s">
        <v>77</v>
      </c>
      <c r="G6" s="4" t="s">
        <v>78</v>
      </c>
      <c r="H6" s="4" t="s">
        <v>79</v>
      </c>
      <c r="I6" s="4" t="s">
        <v>80</v>
      </c>
      <c r="J6" s="4" t="s">
        <v>81</v>
      </c>
      <c r="K6" s="4" t="s">
        <v>82</v>
      </c>
      <c r="L6" s="4" t="s">
        <v>83</v>
      </c>
      <c r="M6" s="4" t="s">
        <v>84</v>
      </c>
      <c r="N6" s="4" t="s">
        <v>85</v>
      </c>
      <c r="O6" s="4" t="s">
        <v>86</v>
      </c>
      <c r="P6" s="4" t="s">
        <v>87</v>
      </c>
      <c r="Q6" s="4" t="s">
        <v>88</v>
      </c>
      <c r="R6" s="4" t="s">
        <v>89</v>
      </c>
      <c r="S6" s="4" t="s">
        <v>90</v>
      </c>
      <c r="T6" s="19" t="s">
        <v>203</v>
      </c>
      <c r="U6" s="19" t="s">
        <v>204</v>
      </c>
      <c r="V6" s="19" t="s">
        <v>205</v>
      </c>
      <c r="W6" s="4" t="s">
        <v>206</v>
      </c>
    </row>
    <row r="7" ht="34.95" customHeight="1" spans="1:23">
      <c r="A7" s="5"/>
      <c r="B7" s="5"/>
      <c r="C7" s="5" t="s">
        <v>275</v>
      </c>
      <c r="D7" s="5"/>
      <c r="E7" s="5"/>
      <c r="F7" s="5"/>
      <c r="G7" s="5"/>
      <c r="H7" s="5"/>
      <c r="I7" s="8">
        <v>900000</v>
      </c>
      <c r="J7" s="8">
        <v>900000</v>
      </c>
      <c r="K7" s="8">
        <v>900000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ht="34.95" customHeight="1" spans="1:23">
      <c r="A8" s="5" t="s">
        <v>276</v>
      </c>
      <c r="B8" s="5" t="s">
        <v>277</v>
      </c>
      <c r="C8" s="5" t="s">
        <v>275</v>
      </c>
      <c r="D8" s="5" t="s">
        <v>92</v>
      </c>
      <c r="E8" s="5" t="s">
        <v>111</v>
      </c>
      <c r="F8" s="5" t="s">
        <v>112</v>
      </c>
      <c r="G8" s="5" t="s">
        <v>239</v>
      </c>
      <c r="H8" s="5" t="s">
        <v>240</v>
      </c>
      <c r="I8" s="8">
        <v>650000</v>
      </c>
      <c r="J8" s="8">
        <v>650000</v>
      </c>
      <c r="K8" s="8">
        <v>650000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ht="34.95" customHeight="1" spans="1:23">
      <c r="A9" s="5" t="s">
        <v>276</v>
      </c>
      <c r="B9" s="5" t="s">
        <v>277</v>
      </c>
      <c r="C9" s="5" t="s">
        <v>275</v>
      </c>
      <c r="D9" s="5" t="s">
        <v>92</v>
      </c>
      <c r="E9" s="5" t="s">
        <v>111</v>
      </c>
      <c r="F9" s="5" t="s">
        <v>112</v>
      </c>
      <c r="G9" s="5" t="s">
        <v>241</v>
      </c>
      <c r="H9" s="5" t="s">
        <v>242</v>
      </c>
      <c r="I9" s="8">
        <v>150000</v>
      </c>
      <c r="J9" s="8">
        <v>150000</v>
      </c>
      <c r="K9" s="8">
        <v>150000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34.95" customHeight="1" spans="1:23">
      <c r="A10" s="5" t="s">
        <v>276</v>
      </c>
      <c r="B10" s="5" t="s">
        <v>277</v>
      </c>
      <c r="C10" s="5" t="s">
        <v>275</v>
      </c>
      <c r="D10" s="5" t="s">
        <v>92</v>
      </c>
      <c r="E10" s="5" t="s">
        <v>111</v>
      </c>
      <c r="F10" s="5" t="s">
        <v>112</v>
      </c>
      <c r="G10" s="5" t="s">
        <v>278</v>
      </c>
      <c r="H10" s="5" t="s">
        <v>279</v>
      </c>
      <c r="I10" s="8">
        <v>50000</v>
      </c>
      <c r="J10" s="8">
        <v>50000</v>
      </c>
      <c r="K10" s="8">
        <v>50000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34.95" customHeight="1" spans="1:23">
      <c r="A11" s="5" t="s">
        <v>276</v>
      </c>
      <c r="B11" s="5" t="s">
        <v>277</v>
      </c>
      <c r="C11" s="5" t="s">
        <v>275</v>
      </c>
      <c r="D11" s="5" t="s">
        <v>92</v>
      </c>
      <c r="E11" s="5" t="s">
        <v>111</v>
      </c>
      <c r="F11" s="5" t="s">
        <v>112</v>
      </c>
      <c r="G11" s="5" t="s">
        <v>280</v>
      </c>
      <c r="H11" s="5" t="s">
        <v>281</v>
      </c>
      <c r="I11" s="8">
        <v>50000</v>
      </c>
      <c r="J11" s="8">
        <v>50000</v>
      </c>
      <c r="K11" s="8">
        <v>50000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ht="34.95" customHeight="1" spans="1:23">
      <c r="A12" s="4" t="s">
        <v>143</v>
      </c>
      <c r="B12" s="4"/>
      <c r="C12" s="4"/>
      <c r="D12" s="4"/>
      <c r="E12" s="4"/>
      <c r="F12" s="4"/>
      <c r="G12" s="4"/>
      <c r="H12" s="4"/>
      <c r="I12" s="8">
        <v>900000</v>
      </c>
      <c r="J12" s="8">
        <v>900000</v>
      </c>
      <c r="K12" s="8">
        <v>900000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</sheetData>
  <mergeCells count="28">
    <mergeCell ref="A1:W1"/>
    <mergeCell ref="A2:V2"/>
    <mergeCell ref="J3:M3"/>
    <mergeCell ref="N3:P3"/>
    <mergeCell ref="R3:W3"/>
    <mergeCell ref="J4:K4"/>
    <mergeCell ref="A12:H1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4:L5"/>
    <mergeCell ref="M4:M5"/>
    <mergeCell ref="N4:N5"/>
    <mergeCell ref="O4:O5"/>
    <mergeCell ref="P4:P5"/>
    <mergeCell ref="Q3:Q5"/>
    <mergeCell ref="R4:R5"/>
    <mergeCell ref="S4:S5"/>
    <mergeCell ref="T4:T5"/>
    <mergeCell ref="U4:U5"/>
    <mergeCell ref="V4:V5"/>
    <mergeCell ref="W4:W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35"/>
  <sheetViews>
    <sheetView showZeros="0" zoomScale="61" zoomScaleNormal="61" workbookViewId="0">
      <pane ySplit="1" topLeftCell="A2" activePane="bottomLeft" state="frozen"/>
      <selection/>
      <selection pane="bottomLeft" activeCell="G50" sqref="G35:I50"/>
    </sheetView>
  </sheetViews>
  <sheetFormatPr defaultColWidth="8.85" defaultRowHeight="15" customHeight="1"/>
  <cols>
    <col min="1" max="2" width="55.6916666666667" customWidth="1"/>
    <col min="3" max="10" width="28.57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7"/>
    </row>
    <row r="2" ht="18.75" customHeight="1" spans="10:10">
      <c r="J2" s="3" t="s">
        <v>282</v>
      </c>
    </row>
    <row r="3" ht="55.95" customHeight="1" spans="1:10">
      <c r="A3" s="1" t="s">
        <v>283</v>
      </c>
      <c r="B3" s="1"/>
      <c r="C3" s="1"/>
      <c r="D3" s="1"/>
      <c r="E3" s="1"/>
      <c r="F3" s="1"/>
      <c r="G3" s="1"/>
      <c r="H3" s="1"/>
      <c r="I3" s="1"/>
      <c r="J3" s="1"/>
    </row>
    <row r="4" ht="18.75" customHeight="1" spans="1:1">
      <c r="A4" s="2" t="s">
        <v>2</v>
      </c>
    </row>
    <row r="5" ht="33.45" customHeight="1" spans="1:10">
      <c r="A5" s="4" t="s">
        <v>284</v>
      </c>
      <c r="B5" s="4" t="s">
        <v>285</v>
      </c>
      <c r="C5" s="4" t="s">
        <v>286</v>
      </c>
      <c r="D5" s="4" t="s">
        <v>287</v>
      </c>
      <c r="E5" s="4" t="s">
        <v>288</v>
      </c>
      <c r="F5" s="4" t="s">
        <v>289</v>
      </c>
      <c r="G5" s="4" t="s">
        <v>290</v>
      </c>
      <c r="H5" s="4" t="s">
        <v>291</v>
      </c>
      <c r="I5" s="4" t="s">
        <v>292</v>
      </c>
      <c r="J5" s="4" t="s">
        <v>293</v>
      </c>
    </row>
    <row r="6" ht="33.45" customHeight="1" spans="1:10">
      <c r="A6" s="4" t="s">
        <v>72</v>
      </c>
      <c r="B6" s="4" t="s">
        <v>73</v>
      </c>
      <c r="C6" s="4" t="s">
        <v>74</v>
      </c>
      <c r="D6" s="4" t="s">
        <v>75</v>
      </c>
      <c r="E6" s="4" t="s">
        <v>76</v>
      </c>
      <c r="F6" s="4" t="s">
        <v>77</v>
      </c>
      <c r="G6" s="4" t="s">
        <v>78</v>
      </c>
      <c r="H6" s="4" t="s">
        <v>79</v>
      </c>
      <c r="I6" s="4" t="s">
        <v>80</v>
      </c>
      <c r="J6" s="4" t="s">
        <v>81</v>
      </c>
    </row>
    <row r="7" ht="32.7" customHeight="1" spans="1:10">
      <c r="A7" s="5" t="s">
        <v>92</v>
      </c>
      <c r="B7" s="5"/>
      <c r="C7" s="5"/>
      <c r="D7" s="5"/>
      <c r="E7" s="5"/>
      <c r="F7" s="5"/>
      <c r="G7" s="5"/>
      <c r="H7" s="5"/>
      <c r="I7" s="5"/>
      <c r="J7" s="5"/>
    </row>
    <row r="8" ht="95.25" customHeight="1" spans="1:10">
      <c r="A8" s="5" t="s">
        <v>275</v>
      </c>
      <c r="B8" s="5" t="s">
        <v>294</v>
      </c>
      <c r="C8" s="5"/>
      <c r="D8" s="5"/>
      <c r="E8" s="5"/>
      <c r="F8" s="5"/>
      <c r="G8" s="5"/>
      <c r="H8" s="5"/>
      <c r="I8" s="5"/>
      <c r="J8" s="5"/>
    </row>
    <row r="9" ht="35.7" customHeight="1" spans="1:10">
      <c r="A9" s="5"/>
      <c r="B9" s="5"/>
      <c r="C9" s="5" t="s">
        <v>295</v>
      </c>
      <c r="D9" s="5"/>
      <c r="E9" s="5"/>
      <c r="F9" s="5"/>
      <c r="G9" s="5"/>
      <c r="H9" s="5"/>
      <c r="I9" s="5"/>
      <c r="J9" s="5"/>
    </row>
    <row r="10" ht="35.7" customHeight="1" spans="1:10">
      <c r="A10" s="2"/>
      <c r="B10" s="2"/>
      <c r="C10" s="5"/>
      <c r="D10" s="5" t="s">
        <v>296</v>
      </c>
      <c r="E10" s="5"/>
      <c r="F10" s="5"/>
      <c r="G10" s="5"/>
      <c r="H10" s="5"/>
      <c r="I10" s="5"/>
      <c r="J10" s="5"/>
    </row>
    <row r="11" ht="35.7" customHeight="1" spans="1:10">
      <c r="A11" s="2"/>
      <c r="B11" s="2"/>
      <c r="C11" s="5"/>
      <c r="D11" s="5"/>
      <c r="E11" s="5" t="s">
        <v>297</v>
      </c>
      <c r="F11" s="5" t="s">
        <v>298</v>
      </c>
      <c r="G11" s="5" t="s">
        <v>77</v>
      </c>
      <c r="H11" s="5" t="s">
        <v>299</v>
      </c>
      <c r="I11" s="5" t="s">
        <v>300</v>
      </c>
      <c r="J11" s="5" t="s">
        <v>301</v>
      </c>
    </row>
    <row r="12" ht="35.7" customHeight="1" spans="1:10">
      <c r="A12" s="2"/>
      <c r="B12" s="2"/>
      <c r="C12" s="5"/>
      <c r="D12" s="5"/>
      <c r="E12" s="5" t="s">
        <v>302</v>
      </c>
      <c r="F12" s="5" t="s">
        <v>298</v>
      </c>
      <c r="G12" s="5" t="s">
        <v>76</v>
      </c>
      <c r="H12" s="5" t="s">
        <v>299</v>
      </c>
      <c r="I12" s="5" t="s">
        <v>300</v>
      </c>
      <c r="J12" s="5" t="s">
        <v>303</v>
      </c>
    </row>
    <row r="13" ht="35.7" customHeight="1" spans="1:10">
      <c r="A13" s="2"/>
      <c r="B13" s="2"/>
      <c r="C13" s="5"/>
      <c r="D13" s="5"/>
      <c r="E13" s="5" t="s">
        <v>304</v>
      </c>
      <c r="F13" s="5" t="s">
        <v>298</v>
      </c>
      <c r="G13" s="5" t="s">
        <v>91</v>
      </c>
      <c r="H13" s="5" t="s">
        <v>305</v>
      </c>
      <c r="I13" s="5" t="s">
        <v>300</v>
      </c>
      <c r="J13" s="5" t="s">
        <v>306</v>
      </c>
    </row>
    <row r="14" ht="35.7" customHeight="1" spans="1:10">
      <c r="A14" s="2"/>
      <c r="B14" s="2"/>
      <c r="C14" s="5"/>
      <c r="D14" s="5"/>
      <c r="E14" s="5" t="s">
        <v>307</v>
      </c>
      <c r="F14" s="5" t="s">
        <v>298</v>
      </c>
      <c r="G14" s="5" t="s">
        <v>308</v>
      </c>
      <c r="H14" s="5" t="s">
        <v>309</v>
      </c>
      <c r="I14" s="5" t="s">
        <v>300</v>
      </c>
      <c r="J14" s="5" t="s">
        <v>310</v>
      </c>
    </row>
    <row r="15" ht="35.7" customHeight="1" spans="1:10">
      <c r="A15" s="2"/>
      <c r="B15" s="2"/>
      <c r="C15" s="5"/>
      <c r="D15" s="5"/>
      <c r="E15" s="5" t="s">
        <v>311</v>
      </c>
      <c r="F15" s="5" t="s">
        <v>312</v>
      </c>
      <c r="G15" s="5" t="s">
        <v>313</v>
      </c>
      <c r="H15" s="5" t="s">
        <v>314</v>
      </c>
      <c r="I15" s="5" t="s">
        <v>300</v>
      </c>
      <c r="J15" s="5" t="s">
        <v>315</v>
      </c>
    </row>
    <row r="16" ht="35.7" customHeight="1" spans="1:10">
      <c r="A16" s="2"/>
      <c r="B16" s="2"/>
      <c r="C16" s="5"/>
      <c r="D16" s="5"/>
      <c r="E16" s="5" t="s">
        <v>316</v>
      </c>
      <c r="F16" s="5" t="s">
        <v>298</v>
      </c>
      <c r="G16" s="5" t="s">
        <v>317</v>
      </c>
      <c r="H16" s="5" t="s">
        <v>314</v>
      </c>
      <c r="I16" s="5" t="s">
        <v>300</v>
      </c>
      <c r="J16" s="5" t="s">
        <v>318</v>
      </c>
    </row>
    <row r="17" ht="35.7" customHeight="1" spans="1:10">
      <c r="A17" s="2"/>
      <c r="B17" s="2"/>
      <c r="C17" s="5"/>
      <c r="D17" s="5"/>
      <c r="E17" s="5" t="s">
        <v>319</v>
      </c>
      <c r="F17" s="5" t="s">
        <v>298</v>
      </c>
      <c r="G17" s="5" t="s">
        <v>73</v>
      </c>
      <c r="H17" s="5" t="s">
        <v>299</v>
      </c>
      <c r="I17" s="5" t="s">
        <v>300</v>
      </c>
      <c r="J17" s="5" t="s">
        <v>320</v>
      </c>
    </row>
    <row r="18" ht="35.7" customHeight="1" spans="1:10">
      <c r="A18" s="2"/>
      <c r="B18" s="2"/>
      <c r="C18" s="5"/>
      <c r="D18" s="5"/>
      <c r="E18" s="5" t="s">
        <v>321</v>
      </c>
      <c r="F18" s="5" t="s">
        <v>312</v>
      </c>
      <c r="G18" s="5" t="s">
        <v>313</v>
      </c>
      <c r="H18" s="5" t="s">
        <v>314</v>
      </c>
      <c r="I18" s="5" t="s">
        <v>300</v>
      </c>
      <c r="J18" s="5" t="s">
        <v>322</v>
      </c>
    </row>
    <row r="19" ht="35.7" customHeight="1" spans="1:10">
      <c r="A19" s="2"/>
      <c r="B19" s="2"/>
      <c r="C19" s="5"/>
      <c r="D19" s="5"/>
      <c r="E19" s="5" t="s">
        <v>323</v>
      </c>
      <c r="F19" s="5" t="s">
        <v>298</v>
      </c>
      <c r="G19" s="5" t="s">
        <v>74</v>
      </c>
      <c r="H19" s="5" t="s">
        <v>299</v>
      </c>
      <c r="I19" s="5" t="s">
        <v>300</v>
      </c>
      <c r="J19" s="5" t="s">
        <v>324</v>
      </c>
    </row>
    <row r="20" ht="35.7" customHeight="1" spans="1:10">
      <c r="A20" s="2"/>
      <c r="B20" s="2"/>
      <c r="C20" s="5"/>
      <c r="D20" s="5"/>
      <c r="E20" s="5" t="s">
        <v>325</v>
      </c>
      <c r="F20" s="5" t="s">
        <v>312</v>
      </c>
      <c r="G20" s="5" t="s">
        <v>313</v>
      </c>
      <c r="H20" s="5" t="s">
        <v>314</v>
      </c>
      <c r="I20" s="5" t="s">
        <v>300</v>
      </c>
      <c r="J20" s="5" t="s">
        <v>326</v>
      </c>
    </row>
    <row r="21" ht="35.7" customHeight="1" spans="1:10">
      <c r="A21" s="2"/>
      <c r="B21" s="2"/>
      <c r="C21" s="5"/>
      <c r="D21" s="5" t="s">
        <v>327</v>
      </c>
      <c r="E21" s="5"/>
      <c r="F21" s="5"/>
      <c r="G21" s="5"/>
      <c r="H21" s="5"/>
      <c r="I21" s="5"/>
      <c r="J21" s="5"/>
    </row>
    <row r="22" ht="35.7" customHeight="1" spans="1:10">
      <c r="A22" s="2"/>
      <c r="B22" s="2"/>
      <c r="C22" s="5"/>
      <c r="D22" s="5"/>
      <c r="E22" s="5" t="s">
        <v>328</v>
      </c>
      <c r="F22" s="5" t="s">
        <v>329</v>
      </c>
      <c r="G22" s="5" t="s">
        <v>330</v>
      </c>
      <c r="H22" s="5" t="s">
        <v>331</v>
      </c>
      <c r="I22" s="5" t="s">
        <v>300</v>
      </c>
      <c r="J22" s="5" t="s">
        <v>332</v>
      </c>
    </row>
    <row r="23" ht="35.7" customHeight="1" spans="1:10">
      <c r="A23" s="2"/>
      <c r="B23" s="2"/>
      <c r="C23" s="5"/>
      <c r="D23" s="5"/>
      <c r="E23" s="5" t="s">
        <v>333</v>
      </c>
      <c r="F23" s="5" t="s">
        <v>329</v>
      </c>
      <c r="G23" s="5" t="s">
        <v>334</v>
      </c>
      <c r="H23" s="5" t="s">
        <v>335</v>
      </c>
      <c r="I23" s="5" t="s">
        <v>300</v>
      </c>
      <c r="J23" s="5" t="s">
        <v>336</v>
      </c>
    </row>
    <row r="24" ht="35.7" customHeight="1" spans="1:10">
      <c r="A24" s="2"/>
      <c r="B24" s="2"/>
      <c r="C24" s="5" t="s">
        <v>337</v>
      </c>
      <c r="D24" s="5"/>
      <c r="E24" s="5"/>
      <c r="F24" s="5"/>
      <c r="G24" s="5"/>
      <c r="H24" s="5"/>
      <c r="I24" s="5"/>
      <c r="J24" s="5"/>
    </row>
    <row r="25" ht="35.7" customHeight="1" spans="1:10">
      <c r="A25" s="2"/>
      <c r="B25" s="2"/>
      <c r="C25" s="5"/>
      <c r="D25" s="5" t="s">
        <v>338</v>
      </c>
      <c r="E25" s="5"/>
      <c r="F25" s="5"/>
      <c r="G25" s="5"/>
      <c r="H25" s="5"/>
      <c r="I25" s="5"/>
      <c r="J25" s="5"/>
    </row>
    <row r="26" ht="35.7" customHeight="1" spans="1:10">
      <c r="A26" s="2"/>
      <c r="B26" s="2"/>
      <c r="C26" s="5"/>
      <c r="D26" s="5"/>
      <c r="E26" s="5" t="s">
        <v>339</v>
      </c>
      <c r="F26" s="5" t="s">
        <v>329</v>
      </c>
      <c r="G26" s="5" t="s">
        <v>203</v>
      </c>
      <c r="H26" s="5" t="s">
        <v>340</v>
      </c>
      <c r="I26" s="5" t="s">
        <v>300</v>
      </c>
      <c r="J26" s="5" t="s">
        <v>341</v>
      </c>
    </row>
    <row r="27" ht="35.7" customHeight="1" spans="1:10">
      <c r="A27" s="2"/>
      <c r="B27" s="2"/>
      <c r="C27" s="5"/>
      <c r="D27" s="5" t="s">
        <v>342</v>
      </c>
      <c r="E27" s="5"/>
      <c r="F27" s="5"/>
      <c r="G27" s="5"/>
      <c r="H27" s="5"/>
      <c r="I27" s="5"/>
      <c r="J27" s="5"/>
    </row>
    <row r="28" ht="35.7" customHeight="1" spans="1:10">
      <c r="A28" s="2"/>
      <c r="B28" s="2"/>
      <c r="C28" s="5"/>
      <c r="D28" s="5"/>
      <c r="E28" s="5" t="s">
        <v>343</v>
      </c>
      <c r="F28" s="5" t="s">
        <v>312</v>
      </c>
      <c r="G28" s="5" t="s">
        <v>344</v>
      </c>
      <c r="H28" s="5" t="s">
        <v>345</v>
      </c>
      <c r="I28" s="5" t="s">
        <v>300</v>
      </c>
      <c r="J28" s="5" t="s">
        <v>346</v>
      </c>
    </row>
    <row r="29" ht="35.7" customHeight="1" spans="1:10">
      <c r="A29" s="2"/>
      <c r="B29" s="2"/>
      <c r="C29" s="5"/>
      <c r="D29" s="5"/>
      <c r="E29" s="5" t="s">
        <v>347</v>
      </c>
      <c r="F29" s="5" t="s">
        <v>312</v>
      </c>
      <c r="G29" s="5" t="s">
        <v>348</v>
      </c>
      <c r="H29" s="5" t="s">
        <v>335</v>
      </c>
      <c r="I29" s="5" t="s">
        <v>349</v>
      </c>
      <c r="J29" s="5" t="s">
        <v>350</v>
      </c>
    </row>
    <row r="30" ht="35.7" customHeight="1" spans="1:10">
      <c r="A30" s="2"/>
      <c r="B30" s="2"/>
      <c r="C30" s="5"/>
      <c r="D30" s="5" t="s">
        <v>351</v>
      </c>
      <c r="E30" s="5"/>
      <c r="F30" s="5"/>
      <c r="G30" s="5"/>
      <c r="H30" s="5"/>
      <c r="I30" s="5"/>
      <c r="J30" s="5"/>
    </row>
    <row r="31" ht="35.7" customHeight="1" spans="1:10">
      <c r="A31" s="2"/>
      <c r="B31" s="2"/>
      <c r="C31" s="5"/>
      <c r="D31" s="5"/>
      <c r="E31" s="5" t="s">
        <v>352</v>
      </c>
      <c r="F31" s="5" t="s">
        <v>312</v>
      </c>
      <c r="G31" s="5" t="s">
        <v>353</v>
      </c>
      <c r="H31" s="5" t="s">
        <v>335</v>
      </c>
      <c r="I31" s="5" t="s">
        <v>349</v>
      </c>
      <c r="J31" s="5" t="s">
        <v>354</v>
      </c>
    </row>
    <row r="32" ht="35.7" customHeight="1" spans="1:10">
      <c r="A32" s="2"/>
      <c r="B32" s="2"/>
      <c r="C32" s="5" t="s">
        <v>355</v>
      </c>
      <c r="D32" s="5"/>
      <c r="E32" s="5"/>
      <c r="F32" s="5"/>
      <c r="G32" s="5"/>
      <c r="H32" s="5"/>
      <c r="I32" s="5"/>
      <c r="J32" s="5"/>
    </row>
    <row r="33" ht="35.7" customHeight="1" spans="1:10">
      <c r="A33" s="2"/>
      <c r="B33" s="2"/>
      <c r="C33" s="5"/>
      <c r="D33" s="5" t="s">
        <v>356</v>
      </c>
      <c r="E33" s="5"/>
      <c r="F33" s="5"/>
      <c r="G33" s="5"/>
      <c r="H33" s="5"/>
      <c r="I33" s="5"/>
      <c r="J33" s="5"/>
    </row>
    <row r="34" ht="35.7" customHeight="1" spans="1:10">
      <c r="A34" s="2"/>
      <c r="B34" s="2"/>
      <c r="C34" s="5"/>
      <c r="D34" s="5"/>
      <c r="E34" s="5" t="s">
        <v>357</v>
      </c>
      <c r="F34" s="5" t="s">
        <v>329</v>
      </c>
      <c r="G34" s="5" t="s">
        <v>76</v>
      </c>
      <c r="H34" s="5" t="s">
        <v>299</v>
      </c>
      <c r="I34" s="5" t="s">
        <v>300</v>
      </c>
      <c r="J34" s="5" t="s">
        <v>358</v>
      </c>
    </row>
    <row r="35" ht="35.7" customHeight="1" spans="1:10">
      <c r="A35" s="2"/>
      <c r="B35" s="2"/>
      <c r="C35" s="5"/>
      <c r="D35" s="5"/>
      <c r="E35" s="5" t="s">
        <v>359</v>
      </c>
      <c r="F35" s="5" t="s">
        <v>298</v>
      </c>
      <c r="G35" s="5" t="s">
        <v>317</v>
      </c>
      <c r="H35" s="5" t="s">
        <v>314</v>
      </c>
      <c r="I35" s="5" t="s">
        <v>300</v>
      </c>
      <c r="J35" s="5" t="s">
        <v>354</v>
      </c>
    </row>
  </sheetData>
  <mergeCells count="2">
    <mergeCell ref="A3:J3"/>
    <mergeCell ref="A4:J4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赵刚</cp:lastModifiedBy>
  <dcterms:created xsi:type="dcterms:W3CDTF">2025-03-18T02:18:00Z</dcterms:created>
  <dcterms:modified xsi:type="dcterms:W3CDTF">2025-07-23T01:30:03Z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0DE5CAD400FC47BB97CD6CEB9B4DF217_13</vt:lpwstr>
  </property>
</Properties>
</file>